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1050" windowWidth="12120" windowHeight="8550" tabRatio="309" activeTab="0"/>
  </bookViews>
  <sheets>
    <sheet name="ESPANOL" sheetId="1" r:id="rId1"/>
  </sheets>
  <definedNames>
    <definedName name="_xlnm.Print_Area" localSheetId="0">'ESPANOL'!$A$1:$K$24</definedName>
    <definedName name="_xlnm.Print_Titles" localSheetId="0">'ESPANOL'!$7:$7</definedName>
  </definedNames>
  <calcPr fullCalcOnLoad="1"/>
</workbook>
</file>

<file path=xl/sharedStrings.xml><?xml version="1.0" encoding="utf-8"?>
<sst xmlns="http://schemas.openxmlformats.org/spreadsheetml/2006/main" count="60" uniqueCount="56">
  <si>
    <t>Status</t>
  </si>
  <si>
    <t>TOTAL</t>
  </si>
  <si>
    <t>-</t>
  </si>
  <si>
    <t>Temas</t>
  </si>
  <si>
    <t>Actividades</t>
  </si>
  <si>
    <t>Descripción</t>
  </si>
  <si>
    <t>Preservación y protección del patrimonio cultural</t>
  </si>
  <si>
    <t>Realizada</t>
  </si>
  <si>
    <t>Taller México</t>
  </si>
  <si>
    <t xml:space="preserve">Proyectos Integrales de Conservación del Patrimonio con Comunidades realizado en septiembre de 2005. </t>
  </si>
  <si>
    <t>Seminario / Propuesto por Jamaica</t>
  </si>
  <si>
    <t>Muy pronto para asignar recursos</t>
  </si>
  <si>
    <t>Cultura y la creación de trabajo decente y la superación de la pobreza</t>
  </si>
  <si>
    <t>Taller Canadá</t>
  </si>
  <si>
    <t>Taller Honduras</t>
  </si>
  <si>
    <t>Taller para la región Andina y el Cono Sur (Chile-CAB)</t>
  </si>
  <si>
    <t>En ejecución</t>
  </si>
  <si>
    <t xml:space="preserve">Educación y cultura / Un evento con autoridades de educación y cultura para considerar maneras de promover la dignidad, diversidad e identidad por medio de la incorporación de contenidos culturales en la educación. / Jamaica desarrollará una propuesta a ser presentada a la Autoridades de la CIC / Evento para 2007. </t>
  </si>
  <si>
    <t>Talleres Regionales: Defendiendo el patrimonio cultural (Propuesta presentada por Estados Unidos)</t>
  </si>
  <si>
    <t>Talleres subregionales para promover el intercambio de ideas, experiencias e información sobre éxitos y oportunidades para proteger el patrimonio cultural contra el saqueo.</t>
  </si>
  <si>
    <t>Conferencia para poner en marcha en marco de acción para apoyar sociedades entre sitios mundiales de patrimonio cultural.</t>
  </si>
  <si>
    <t>Anexo 1</t>
  </si>
  <si>
    <t>ACTUALIZACIÓN PRESENTADA POR EL DEPARTAMENTO DE EDUCACIÓN Y CULTURA DE LA OEA A LA EJECUCIÓN DEL PLAN DE TRABAJO DE LA CIC 2005-2007</t>
  </si>
  <si>
    <t>CUADRO RESUMEN: MANDATOS EN CULTURE, ACTIVIDADES Y ASIGNACIÓN DE RECURSOS</t>
  </si>
  <si>
    <t>Washington, D.C. 17 y 18 de agosto de 2006</t>
  </si>
  <si>
    <t>Primer trimestre 2007</t>
  </si>
  <si>
    <t>En espera</t>
  </si>
  <si>
    <t>Otras fuentes</t>
  </si>
  <si>
    <t>Por definir / Estados Unidos</t>
  </si>
  <si>
    <t>Recursos Asignados del Subfondo OEA</t>
  </si>
  <si>
    <t>Gastos (a 31 de julio 2006)</t>
  </si>
  <si>
    <t>Recursos disponibles</t>
  </si>
  <si>
    <t>Por definir / Brasil</t>
  </si>
  <si>
    <t>Por definir</t>
  </si>
  <si>
    <t>Ultimo trimestre 2005</t>
  </si>
  <si>
    <t>Taller para compartir la experiencia de Honduras con su programa de Rescate y Promoción de la Producción Artesanal, Indígena y Tradicional de Honduras (PROPAITH). El Departamento de Becas de la OEA ha concedido 10 becas.  La Secretaria de la OEA esta en conversaciones con Honduras para definir agenda y fechas</t>
  </si>
  <si>
    <t>Realizado</t>
  </si>
  <si>
    <t>Septiembre 14-15, 2006</t>
  </si>
  <si>
    <t>Re d de Observatorios</t>
  </si>
  <si>
    <t>(Presentado durante la Reunión Preparatoria para la Tercera Reunión Interamericana de Ministros y Máximas Autoridades de Cultura</t>
  </si>
  <si>
    <t>México, OEA Becas</t>
  </si>
  <si>
    <t>Parques Hermanos de las América (Propuesta presentada por los Estados Unidos)</t>
  </si>
  <si>
    <t>Identidad, diversidad y dignidad</t>
  </si>
  <si>
    <t>Seminario /  Ofrecido por Brasil</t>
  </si>
  <si>
    <t>Seminario regional sobre diversidad cultural.  Brasil presentará una propuesta para el 3 de febrero que incluya los intereses expresados por los Estados miembros.</t>
  </si>
  <si>
    <t>Canadá</t>
  </si>
  <si>
    <t>Taller en Centroamérica (México)</t>
  </si>
  <si>
    <t>Compartir experiencias de México y países de América Central.  Realizado: julio 2006, México</t>
  </si>
  <si>
    <t>México</t>
  </si>
  <si>
    <t>Taller en el Caribe (Canadá)</t>
  </si>
  <si>
    <r>
      <t>Compartir experiencias de Canad</t>
    </r>
    <r>
      <rPr>
        <sz val="10"/>
        <rFont val="Arial"/>
        <family val="2"/>
      </rPr>
      <t>á</t>
    </r>
    <r>
      <rPr>
        <sz val="10"/>
        <rFont val="Times New Roman"/>
        <family val="1"/>
      </rPr>
      <t xml:space="preserve"> y los países del Caribe.  Realizado: Puerto marzo 2006, Trinidad y Tobago</t>
    </r>
  </si>
  <si>
    <t>Chile, Convenio Andrés Bello</t>
  </si>
  <si>
    <t>Algunos miembros de la Red de Observatorios participaron en el Taller sobre SIC para la región Caribe y aprovecharon la oportunidad para reunirse informalmente para discutir los próximos pasos en el foro virtual de la Red. Foro Virtual en operación</t>
  </si>
  <si>
    <t>Young Canada Works, realizado octubre de  2003</t>
  </si>
  <si>
    <t>Compartir experiencias de los países de América del Sur.  CAB asignó la suma de $10,000 para apoyar esta actividad.</t>
  </si>
  <si>
    <t>Sistemas de Información Cultural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</si>
</sst>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double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hair"/>
      <bottom style="hair"/>
    </border>
    <border>
      <left style="double"/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double"/>
      <right style="medium"/>
      <top style="medium"/>
      <bottom style="hair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4" fontId="2" fillId="0" borderId="0" xfId="0" applyNumberFormat="1" applyFont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44" fontId="2" fillId="0" borderId="0" xfId="17" applyFont="1" applyAlignment="1">
      <alignment horizontal="justify" wrapText="1"/>
    </xf>
    <xf numFmtId="44" fontId="2" fillId="0" borderId="0" xfId="17" applyFont="1" applyAlignment="1">
      <alignment horizontal="justify" vertical="center" wrapText="1"/>
    </xf>
    <xf numFmtId="44" fontId="2" fillId="0" borderId="0" xfId="17" applyFont="1" applyBorder="1" applyAlignment="1">
      <alignment horizontal="justify" vertical="center" wrapText="1"/>
    </xf>
    <xf numFmtId="0" fontId="2" fillId="0" borderId="0" xfId="0" applyFont="1" applyFill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justify" vertical="center" wrapText="1"/>
    </xf>
    <xf numFmtId="44" fontId="2" fillId="0" borderId="12" xfId="17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44" fontId="2" fillId="0" borderId="0" xfId="17" applyFont="1" applyFill="1" applyAlignment="1">
      <alignment/>
    </xf>
    <xf numFmtId="44" fontId="2" fillId="0" borderId="0" xfId="17" applyFont="1" applyFill="1" applyAlignment="1">
      <alignment vertical="center"/>
    </xf>
    <xf numFmtId="44" fontId="2" fillId="0" borderId="16" xfId="17" applyFont="1" applyFill="1" applyBorder="1" applyAlignment="1">
      <alignment horizontal="justify" vertical="center" wrapText="1"/>
    </xf>
    <xf numFmtId="44" fontId="2" fillId="0" borderId="17" xfId="0" applyNumberFormat="1" applyFont="1" applyBorder="1" applyAlignment="1">
      <alignment horizontal="justify" vertical="center" wrapText="1"/>
    </xf>
    <xf numFmtId="44" fontId="2" fillId="0" borderId="18" xfId="17" applyFont="1" applyFill="1" applyBorder="1" applyAlignment="1">
      <alignment horizontal="center" vertical="center" wrapText="1"/>
    </xf>
    <xf numFmtId="44" fontId="2" fillId="0" borderId="19" xfId="17" applyFont="1" applyFill="1" applyBorder="1" applyAlignment="1">
      <alignment horizontal="center" vertical="center" wrapText="1"/>
    </xf>
    <xf numFmtId="44" fontId="5" fillId="0" borderId="20" xfId="17" applyFont="1" applyFill="1" applyBorder="1" applyAlignment="1">
      <alignment horizontal="center" vertical="center" wrapText="1"/>
    </xf>
    <xf numFmtId="44" fontId="2" fillId="0" borderId="21" xfId="17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44" fontId="2" fillId="0" borderId="19" xfId="17" applyFont="1" applyFill="1" applyBorder="1" applyAlignment="1">
      <alignment vertical="center"/>
    </xf>
    <xf numFmtId="0" fontId="2" fillId="0" borderId="22" xfId="0" applyFont="1" applyFill="1" applyBorder="1" applyAlignment="1">
      <alignment horizontal="justify" vertical="center" wrapText="1"/>
    </xf>
    <xf numFmtId="0" fontId="2" fillId="0" borderId="23" xfId="0" applyFont="1" applyFill="1" applyBorder="1" applyAlignment="1">
      <alignment horizontal="justify" vertical="center" wrapText="1"/>
    </xf>
    <xf numFmtId="0" fontId="2" fillId="0" borderId="24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5" fillId="0" borderId="25" xfId="0" applyFont="1" applyBorder="1" applyAlignment="1">
      <alignment horizontal="right" vertical="center" wrapText="1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justify" vertical="center" wrapText="1"/>
    </xf>
    <xf numFmtId="44" fontId="2" fillId="3" borderId="16" xfId="17" applyFont="1" applyFill="1" applyBorder="1" applyAlignment="1">
      <alignment horizontal="justify" vertical="center" wrapText="1"/>
    </xf>
    <xf numFmtId="44" fontId="2" fillId="3" borderId="19" xfId="17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4" fontId="5" fillId="0" borderId="8" xfId="17" applyFont="1" applyBorder="1" applyAlignment="1">
      <alignment horizontal="center" vertical="center" wrapText="1"/>
    </xf>
    <xf numFmtId="44" fontId="5" fillId="0" borderId="14" xfId="17" applyFont="1" applyBorder="1" applyAlignment="1">
      <alignment horizontal="center" vertical="center" wrapText="1"/>
    </xf>
    <xf numFmtId="44" fontId="2" fillId="3" borderId="12" xfId="17" applyFont="1" applyFill="1" applyBorder="1" applyAlignment="1">
      <alignment horizontal="justify" vertical="center" wrapText="1"/>
    </xf>
    <xf numFmtId="44" fontId="2" fillId="0" borderId="27" xfId="17" applyFont="1" applyBorder="1" applyAlignment="1">
      <alignment horizontal="justify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center" vertical="center" wrapText="1"/>
    </xf>
    <xf numFmtId="44" fontId="2" fillId="3" borderId="10" xfId="17" applyFont="1" applyFill="1" applyBorder="1" applyAlignment="1">
      <alignment horizontal="center" vertical="center" wrapText="1"/>
    </xf>
    <xf numFmtId="44" fontId="2" fillId="3" borderId="19" xfId="17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3" borderId="29" xfId="0" applyFont="1" applyFill="1" applyBorder="1" applyAlignment="1">
      <alignment horizontal="left" vertical="center" wrapText="1"/>
    </xf>
    <xf numFmtId="0" fontId="5" fillId="3" borderId="30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left" vertical="center" wrapText="1"/>
    </xf>
    <xf numFmtId="0" fontId="5" fillId="3" borderId="31" xfId="0" applyFont="1" applyFill="1" applyBorder="1" applyAlignment="1">
      <alignment horizontal="left" vertical="center" wrapText="1"/>
    </xf>
    <xf numFmtId="0" fontId="5" fillId="3" borderId="3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"/>
  <sheetViews>
    <sheetView tabSelected="1" zoomScale="75" zoomScaleNormal="75" workbookViewId="0" topLeftCell="A4">
      <selection activeCell="I17" sqref="I17"/>
    </sheetView>
  </sheetViews>
  <sheetFormatPr defaultColWidth="9.140625" defaultRowHeight="12.75"/>
  <cols>
    <col min="1" max="1" width="0.2890625" style="3" customWidth="1"/>
    <col min="2" max="2" width="1.28515625" style="3" hidden="1" customWidth="1"/>
    <col min="3" max="3" width="1.421875" style="3" hidden="1" customWidth="1"/>
    <col min="4" max="4" width="30.57421875" style="4" customWidth="1"/>
    <col min="5" max="5" width="13.57421875" style="37" customWidth="1"/>
    <col min="6" max="6" width="23.8515625" style="4" customWidth="1"/>
    <col min="7" max="7" width="42.8515625" style="2" customWidth="1"/>
    <col min="8" max="8" width="15.57421875" style="64" customWidth="1"/>
    <col min="9" max="9" width="13.8515625" style="15" customWidth="1"/>
    <col min="10" max="10" width="13.00390625" style="2" customWidth="1"/>
    <col min="11" max="11" width="13.140625" style="45" customWidth="1"/>
    <col min="12" max="31" width="11.421875" style="43" customWidth="1"/>
    <col min="32" max="16384" width="11.421875" style="1" customWidth="1"/>
  </cols>
  <sheetData>
    <row r="1" spans="10:11" ht="13.5" customHeight="1">
      <c r="J1" s="89" t="s">
        <v>21</v>
      </c>
      <c r="K1" s="89"/>
    </row>
    <row r="2" spans="1:11" ht="65.25" customHeight="1">
      <c r="A2" s="95" t="s">
        <v>22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31" s="63" customFormat="1" ht="19.5" customHeight="1">
      <c r="A3" s="96" t="s">
        <v>23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</row>
    <row r="4" spans="1:11" ht="12.75" customHeight="1">
      <c r="A4" s="97" t="s">
        <v>39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ht="14.25" customHeight="1">
      <c r="A5" s="97" t="s">
        <v>24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ht="11.25" customHeight="1" thickBot="1"/>
    <row r="7" spans="1:31" s="11" customFormat="1" ht="55.5" customHeight="1" thickBot="1">
      <c r="A7" s="19"/>
      <c r="B7" s="20"/>
      <c r="C7" s="20"/>
      <c r="D7" s="21" t="s">
        <v>3</v>
      </c>
      <c r="E7" s="20" t="s">
        <v>0</v>
      </c>
      <c r="F7" s="22" t="s">
        <v>4</v>
      </c>
      <c r="G7" s="22" t="s">
        <v>5</v>
      </c>
      <c r="H7" s="20" t="s">
        <v>27</v>
      </c>
      <c r="I7" s="75" t="s">
        <v>29</v>
      </c>
      <c r="J7" s="19" t="s">
        <v>30</v>
      </c>
      <c r="K7" s="51" t="s">
        <v>31</v>
      </c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</row>
    <row r="8" spans="1:31" s="11" customFormat="1" ht="30.75" customHeight="1">
      <c r="A8" s="65"/>
      <c r="B8" s="90" t="s">
        <v>6</v>
      </c>
      <c r="C8" s="90"/>
      <c r="D8" s="91"/>
      <c r="E8" s="58"/>
      <c r="F8" s="36"/>
      <c r="G8" s="36"/>
      <c r="H8" s="70"/>
      <c r="I8" s="76"/>
      <c r="J8" s="35"/>
      <c r="K8" s="49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</row>
    <row r="9" spans="1:11" s="18" customFormat="1" ht="49.5" customHeight="1">
      <c r="A9" s="31"/>
      <c r="B9" s="33"/>
      <c r="C9" s="33"/>
      <c r="D9" s="34"/>
      <c r="E9" s="42" t="s">
        <v>7</v>
      </c>
      <c r="F9" s="66" t="s">
        <v>8</v>
      </c>
      <c r="G9" s="67" t="s">
        <v>9</v>
      </c>
      <c r="H9" s="71" t="s">
        <v>40</v>
      </c>
      <c r="I9" s="77">
        <v>8224.16</v>
      </c>
      <c r="J9" s="68">
        <f>I9</f>
        <v>8224.16</v>
      </c>
      <c r="K9" s="69">
        <v>0</v>
      </c>
    </row>
    <row r="10" spans="1:11" s="18" customFormat="1" ht="63.75">
      <c r="A10" s="31"/>
      <c r="B10" s="32"/>
      <c r="C10" s="32"/>
      <c r="D10" s="41"/>
      <c r="E10" s="80" t="s">
        <v>25</v>
      </c>
      <c r="F10" s="53" t="s">
        <v>18</v>
      </c>
      <c r="G10" s="26" t="s">
        <v>19</v>
      </c>
      <c r="H10" s="38" t="s">
        <v>28</v>
      </c>
      <c r="I10" s="27">
        <v>32000</v>
      </c>
      <c r="J10" s="47"/>
      <c r="K10" s="54">
        <v>32000</v>
      </c>
    </row>
    <row r="11" spans="1:11" s="18" customFormat="1" ht="60" customHeight="1" thickBot="1">
      <c r="A11" s="31"/>
      <c r="B11" s="32"/>
      <c r="C11" s="32"/>
      <c r="D11" s="59"/>
      <c r="E11" s="80" t="s">
        <v>26</v>
      </c>
      <c r="F11" s="53" t="s">
        <v>41</v>
      </c>
      <c r="G11" s="26" t="s">
        <v>20</v>
      </c>
      <c r="H11" s="38" t="s">
        <v>28</v>
      </c>
      <c r="I11" s="27">
        <v>0</v>
      </c>
      <c r="J11" s="47">
        <v>0</v>
      </c>
      <c r="K11" s="54">
        <v>0</v>
      </c>
    </row>
    <row r="12" spans="1:31" s="11" customFormat="1" ht="26.25" customHeight="1">
      <c r="A12" s="79"/>
      <c r="B12" s="90" t="s">
        <v>42</v>
      </c>
      <c r="C12" s="90"/>
      <c r="D12" s="91"/>
      <c r="E12" s="55"/>
      <c r="F12" s="55"/>
      <c r="G12" s="55"/>
      <c r="H12" s="74"/>
      <c r="I12" s="55"/>
      <c r="J12" s="56"/>
      <c r="K12" s="57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</row>
    <row r="13" spans="1:31" s="3" customFormat="1" ht="54.75" customHeight="1">
      <c r="A13" s="5"/>
      <c r="B13" s="30"/>
      <c r="C13" s="30"/>
      <c r="D13" s="25"/>
      <c r="E13" s="81">
        <v>2007</v>
      </c>
      <c r="F13" s="53" t="s">
        <v>43</v>
      </c>
      <c r="G13" s="26" t="s">
        <v>44</v>
      </c>
      <c r="H13" s="38" t="s">
        <v>32</v>
      </c>
      <c r="I13" s="27">
        <v>20000</v>
      </c>
      <c r="J13" s="47" t="s">
        <v>2</v>
      </c>
      <c r="K13" s="54">
        <v>20000</v>
      </c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11" s="18" customFormat="1" ht="93.75" customHeight="1" thickBot="1">
      <c r="A14" s="31"/>
      <c r="B14" s="32"/>
      <c r="C14" s="32"/>
      <c r="D14" s="41"/>
      <c r="E14" s="58">
        <v>2007</v>
      </c>
      <c r="F14" s="53" t="s">
        <v>10</v>
      </c>
      <c r="G14" s="26" t="s">
        <v>17</v>
      </c>
      <c r="H14" s="38" t="s">
        <v>33</v>
      </c>
      <c r="I14" s="27"/>
      <c r="J14" s="47"/>
      <c r="K14" s="50" t="s">
        <v>11</v>
      </c>
    </row>
    <row r="15" spans="1:31" s="11" customFormat="1" ht="38.25" customHeight="1">
      <c r="A15" s="92" t="s">
        <v>12</v>
      </c>
      <c r="B15" s="93"/>
      <c r="C15" s="93"/>
      <c r="D15" s="94"/>
      <c r="E15" s="55"/>
      <c r="F15" s="55"/>
      <c r="G15" s="55"/>
      <c r="H15" s="74"/>
      <c r="I15" s="55"/>
      <c r="J15" s="56"/>
      <c r="K15" s="57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</row>
    <row r="16" spans="1:31" s="40" customFormat="1" ht="27.75" customHeight="1">
      <c r="A16" s="38"/>
      <c r="B16" s="38"/>
      <c r="C16" s="38"/>
      <c r="D16" s="38"/>
      <c r="E16" s="82" t="s">
        <v>7</v>
      </c>
      <c r="F16" s="83" t="s">
        <v>13</v>
      </c>
      <c r="G16" s="66" t="s">
        <v>53</v>
      </c>
      <c r="H16" s="84" t="s">
        <v>45</v>
      </c>
      <c r="I16" s="77">
        <v>0</v>
      </c>
      <c r="J16" s="85">
        <v>0</v>
      </c>
      <c r="K16" s="86">
        <v>0</v>
      </c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3" customFormat="1" ht="92.25" customHeight="1" thickBot="1">
      <c r="A17" s="5"/>
      <c r="B17" s="30"/>
      <c r="C17" s="30"/>
      <c r="D17" s="25"/>
      <c r="E17" s="81" t="s">
        <v>34</v>
      </c>
      <c r="F17" s="53" t="s">
        <v>14</v>
      </c>
      <c r="G17" s="26" t="s">
        <v>35</v>
      </c>
      <c r="H17" s="38"/>
      <c r="I17" s="27"/>
      <c r="J17" s="47"/>
      <c r="K17" s="54">
        <v>10000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11" s="18" customFormat="1" ht="29.25" customHeight="1">
      <c r="A18" s="92" t="s">
        <v>55</v>
      </c>
      <c r="B18" s="93"/>
      <c r="C18" s="93"/>
      <c r="D18" s="94"/>
      <c r="E18" s="55"/>
      <c r="F18" s="55"/>
      <c r="G18" s="55"/>
      <c r="H18" s="74"/>
      <c r="I18" s="55"/>
      <c r="J18" s="56"/>
      <c r="K18" s="57"/>
    </row>
    <row r="19" spans="1:31" s="3" customFormat="1" ht="25.5">
      <c r="A19" s="5"/>
      <c r="B19" s="6"/>
      <c r="C19" s="28"/>
      <c r="D19" s="29"/>
      <c r="E19" s="87" t="s">
        <v>36</v>
      </c>
      <c r="F19" s="66" t="s">
        <v>46</v>
      </c>
      <c r="G19" s="67" t="s">
        <v>47</v>
      </c>
      <c r="H19" s="71" t="s">
        <v>48</v>
      </c>
      <c r="I19" s="77">
        <v>24000</v>
      </c>
      <c r="J19" s="68">
        <v>16998.91</v>
      </c>
      <c r="K19" s="69">
        <f>SUM(I19-J19)</f>
        <v>7001.09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s="3" customFormat="1" ht="38.25">
      <c r="A20" s="5"/>
      <c r="B20" s="6"/>
      <c r="C20" s="24"/>
      <c r="D20" s="23"/>
      <c r="E20" s="82" t="s">
        <v>36</v>
      </c>
      <c r="F20" s="66" t="s">
        <v>49</v>
      </c>
      <c r="G20" s="67" t="s">
        <v>50</v>
      </c>
      <c r="H20" s="71" t="s">
        <v>45</v>
      </c>
      <c r="I20" s="77">
        <v>4000</v>
      </c>
      <c r="J20" s="68">
        <v>3822</v>
      </c>
      <c r="K20" s="69">
        <f>SUM(I20-J20)</f>
        <v>178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s="3" customFormat="1" ht="48.75" customHeight="1">
      <c r="A21" s="5"/>
      <c r="B21" s="6"/>
      <c r="C21" s="24"/>
      <c r="D21" s="23"/>
      <c r="E21" s="81" t="s">
        <v>37</v>
      </c>
      <c r="F21" s="53" t="s">
        <v>15</v>
      </c>
      <c r="G21" s="26" t="s">
        <v>54</v>
      </c>
      <c r="H21" s="38" t="s">
        <v>51</v>
      </c>
      <c r="I21" s="47">
        <v>4000</v>
      </c>
      <c r="K21" s="54">
        <v>4000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s="3" customFormat="1" ht="96" customHeight="1" thickBot="1">
      <c r="A22" s="5"/>
      <c r="B22" s="6"/>
      <c r="C22" s="30"/>
      <c r="D22" s="25"/>
      <c r="E22" s="88" t="s">
        <v>16</v>
      </c>
      <c r="F22" s="53" t="s">
        <v>38</v>
      </c>
      <c r="G22" s="26" t="s">
        <v>52</v>
      </c>
      <c r="H22" s="38"/>
      <c r="I22" s="27">
        <v>10000</v>
      </c>
      <c r="J22" s="47">
        <v>0</v>
      </c>
      <c r="K22" s="54">
        <v>10000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s="3" customFormat="1" ht="53.25" customHeight="1" thickBot="1" thickTop="1">
      <c r="A23" s="8"/>
      <c r="B23" s="9"/>
      <c r="C23" s="9"/>
      <c r="D23" s="10"/>
      <c r="E23" s="39"/>
      <c r="F23" s="60"/>
      <c r="G23" s="61" t="s">
        <v>1</v>
      </c>
      <c r="H23" s="72"/>
      <c r="I23" s="78">
        <f>SUM(I8:I22)</f>
        <v>102224.16</v>
      </c>
      <c r="J23" s="48">
        <f>SUM(J8:J22)</f>
        <v>29045.07</v>
      </c>
      <c r="K23" s="52">
        <f>SUM(K8:K22)</f>
        <v>83179.09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4:31" s="3" customFormat="1" ht="24" customHeight="1">
      <c r="D24" s="4"/>
      <c r="E24" s="37"/>
      <c r="F24" s="4"/>
      <c r="G24" s="12"/>
      <c r="H24" s="37"/>
      <c r="I24" s="16"/>
      <c r="J24" s="13"/>
      <c r="K24" s="46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6:9" ht="12.75">
      <c r="F25" s="7"/>
      <c r="G25" s="14"/>
      <c r="H25" s="73"/>
      <c r="I25" s="17"/>
    </row>
  </sheetData>
  <mergeCells count="9">
    <mergeCell ref="A18:D18"/>
    <mergeCell ref="A5:K5"/>
    <mergeCell ref="B8:D8"/>
    <mergeCell ref="B12:D12"/>
    <mergeCell ref="A15:D15"/>
    <mergeCell ref="A4:K4"/>
    <mergeCell ref="A2:K2"/>
    <mergeCell ref="J1:K1"/>
    <mergeCell ref="A3:K3"/>
  </mergeCells>
  <printOptions/>
  <pageMargins left="0.25" right="0.25" top="0.53" bottom="1" header="0.28" footer="0.5"/>
  <pageSetup horizontalDpi="600" verticalDpi="600" orientation="landscape" scale="80" r:id="rId1"/>
  <headerFooter alignWithMargins="0">
    <oddFooter>&amp;C&amp;"Times New Roman,Regular"&amp;11Página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 of American States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MVillegas</dc:creator>
  <cp:keywords/>
  <dc:description/>
  <cp:lastModifiedBy>mvillegas</cp:lastModifiedBy>
  <cp:lastPrinted>2006-08-16T13:05:55Z</cp:lastPrinted>
  <dcterms:created xsi:type="dcterms:W3CDTF">2005-10-17T15:47:38Z</dcterms:created>
  <dcterms:modified xsi:type="dcterms:W3CDTF">2006-08-16T13:08:02Z</dcterms:modified>
  <cp:category/>
  <cp:version/>
  <cp:contentType/>
  <cp:contentStatus/>
</cp:coreProperties>
</file>