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esup. Ejecutado 2012-2016" sheetId="3" r:id="rId1"/>
  </sheets>
  <calcPr calcId="152511"/>
</workbook>
</file>

<file path=xl/calcChain.xml><?xml version="1.0" encoding="utf-8"?>
<calcChain xmlns="http://schemas.openxmlformats.org/spreadsheetml/2006/main">
  <c r="I33" i="3" l="1"/>
  <c r="J33" i="3"/>
  <c r="M13" i="3" l="1"/>
  <c r="M22" i="3"/>
  <c r="M23" i="3"/>
  <c r="M26" i="3"/>
  <c r="M27" i="3"/>
  <c r="M31" i="3"/>
  <c r="H33" i="3"/>
  <c r="M33" i="3" l="1"/>
  <c r="Y33" i="3"/>
  <c r="X33" i="3"/>
  <c r="W33" i="3"/>
  <c r="U33" i="3" l="1"/>
  <c r="T33" i="3"/>
  <c r="S33" i="3"/>
  <c r="Q33" i="3"/>
  <c r="P33" i="3"/>
  <c r="N33" i="3"/>
  <c r="F33" i="3"/>
  <c r="E33" i="3"/>
</calcChain>
</file>

<file path=xl/sharedStrings.xml><?xml version="1.0" encoding="utf-8"?>
<sst xmlns="http://schemas.openxmlformats.org/spreadsheetml/2006/main" count="92" uniqueCount="92">
  <si>
    <t>EOD</t>
  </si>
  <si>
    <t>Dra. Ana Román González</t>
  </si>
  <si>
    <t>FISCALIA DEL AZUAY</t>
  </si>
  <si>
    <t>FISCALIA DE  BOLIVAR</t>
  </si>
  <si>
    <t>FISCALIA DE CAÑAR</t>
  </si>
  <si>
    <t>FISCALIA DE CARCHI</t>
  </si>
  <si>
    <t>FISCALIA DE CHIMBORAZO</t>
  </si>
  <si>
    <t>FISCALIA DE COTOPAXI</t>
  </si>
  <si>
    <t>FISCALIA DE EL ORO</t>
  </si>
  <si>
    <t>FISCALIA DE ESMERALDAS</t>
  </si>
  <si>
    <t>FISCALIA DE IMBABURA</t>
  </si>
  <si>
    <t>FISCALIA DE LOJA</t>
  </si>
  <si>
    <t>FISCALIA DE LOS RIOS</t>
  </si>
  <si>
    <t>FISCALIA DE MANABI</t>
  </si>
  <si>
    <t>FISCALIA DE MORONA SANTIAGO</t>
  </si>
  <si>
    <t>FISCALIA DE NAPO</t>
  </si>
  <si>
    <t>FISCALIA DE ORELLANA</t>
  </si>
  <si>
    <t>FISCALIA DE PASTAZA</t>
  </si>
  <si>
    <t>FISCALIA DE PICHINCHA</t>
  </si>
  <si>
    <t>FISCALIA DE SANTA ELENA</t>
  </si>
  <si>
    <t>FISCALIA DE SUCUMBIOS</t>
  </si>
  <si>
    <t>FISCALIA DE TUNGURAHUA</t>
  </si>
  <si>
    <t>FISCALIA DE ZAMORA CHINCHIPE</t>
  </si>
  <si>
    <t>FISCALIA DEL GUAYAS</t>
  </si>
  <si>
    <t>PRESUPUESTO 2014</t>
  </si>
  <si>
    <t xml:space="preserve">SISTEMA DE PROTECCION Y ASISTENCIA A VÍCTIMAS, TESTIGOS Y OTROS PARTICIPANTES EN EL PROCESO PENAL </t>
  </si>
  <si>
    <t>Item</t>
  </si>
  <si>
    <t xml:space="preserve">PROVINCIAS </t>
  </si>
  <si>
    <t>PRESUPUESTO 2012</t>
  </si>
  <si>
    <t>PRESUPUESTO 2013</t>
  </si>
  <si>
    <t>Presupuesto Inicial 2012</t>
  </si>
  <si>
    <t>Presupuesto Inicial 2013</t>
  </si>
  <si>
    <t>Presupuesto Inicial 2014</t>
  </si>
  <si>
    <t xml:space="preserve"> 598 0001</t>
  </si>
  <si>
    <t xml:space="preserve"> 598 0002</t>
  </si>
  <si>
    <t xml:space="preserve"> 598 0003</t>
  </si>
  <si>
    <t xml:space="preserve"> 598 0004</t>
  </si>
  <si>
    <t xml:space="preserve"> 598 0005</t>
  </si>
  <si>
    <t xml:space="preserve"> 598 0006</t>
  </si>
  <si>
    <t xml:space="preserve"> 598 0007</t>
  </si>
  <si>
    <t xml:space="preserve"> 598 0008</t>
  </si>
  <si>
    <t xml:space="preserve"> 598 0009</t>
  </si>
  <si>
    <t xml:space="preserve"> 598 0010</t>
  </si>
  <si>
    <t xml:space="preserve"> 598 0011</t>
  </si>
  <si>
    <t xml:space="preserve"> 598 0012</t>
  </si>
  <si>
    <t xml:space="preserve"> 598 0013</t>
  </si>
  <si>
    <t xml:space="preserve"> 598 0014</t>
  </si>
  <si>
    <t xml:space="preserve"> 598 0015</t>
  </si>
  <si>
    <t xml:space="preserve"> 598 0016</t>
  </si>
  <si>
    <t xml:space="preserve"> 598 0017</t>
  </si>
  <si>
    <t xml:space="preserve"> 598 0018</t>
  </si>
  <si>
    <t xml:space="preserve"> 598 0019</t>
  </si>
  <si>
    <t xml:space="preserve"> 598 0021</t>
  </si>
  <si>
    <t xml:space="preserve"> 598 0022</t>
  </si>
  <si>
    <t xml:space="preserve"> 598 0023</t>
  </si>
  <si>
    <t>FISCALIA DE STO. DGO. TSACHILAS</t>
  </si>
  <si>
    <t xml:space="preserve"> 598 0024</t>
  </si>
  <si>
    <t xml:space="preserve"> 598 9999</t>
  </si>
  <si>
    <t>TOTALES</t>
  </si>
  <si>
    <t>98,65 %</t>
  </si>
  <si>
    <t>98,65%</t>
  </si>
  <si>
    <t>99,26%</t>
  </si>
  <si>
    <t>PRESUPUESTO 2015</t>
  </si>
  <si>
    <t>Presupuesto Inicial 2015</t>
  </si>
  <si>
    <t>REFORMA PRESUPUESTARIA No.1 (FEBRERO)</t>
  </si>
  <si>
    <t>REFORMA PRESUPUESTARIA No.2 (ABRIL)</t>
  </si>
  <si>
    <t>REFORMA PRESUPUESTARIA No. 3 (MAYO)</t>
  </si>
  <si>
    <t>REFORMA PRESUPUESTARIA No.4 (JUNIO)</t>
  </si>
  <si>
    <t>PLANTA CENTRAL - DIRECCIÓN NACIONAL SPAVT</t>
  </si>
  <si>
    <t>Presupuesto Codificado-2015</t>
  </si>
  <si>
    <t>Presupuesto Inicial 2016</t>
  </si>
  <si>
    <t>PRESUPUESTO 2016</t>
  </si>
  <si>
    <t>Presupuesto Codificado-2016</t>
  </si>
  <si>
    <t xml:space="preserve"> %  Ejecución Ene - Dic 2015</t>
  </si>
  <si>
    <t>EJECUCIONES PRESUPUESTARIAS</t>
  </si>
  <si>
    <t>%  Ejecución Ene - Dic - 2013</t>
  </si>
  <si>
    <t xml:space="preserve"> %  Ejecución Ene - Dic- 2014</t>
  </si>
  <si>
    <t>Presupuesto Codificado-2013</t>
  </si>
  <si>
    <t xml:space="preserve">Elaborado: </t>
  </si>
  <si>
    <t>ANALISTA DE GESTIÓN ADMINISTRATIVA DEL SPAVT 2</t>
  </si>
  <si>
    <t xml:space="preserve"> % Ejecución Ene-Mar 2016</t>
  </si>
  <si>
    <t>Presup. ejecutado Ene - Dic-2014</t>
  </si>
  <si>
    <t>Presup. ejecutado Ene-Mar 2016</t>
  </si>
  <si>
    <t>Presup. ejecutado Ene - Dic 2015</t>
  </si>
  <si>
    <t>Presup. ejecutado Ene -Dic -2013</t>
  </si>
  <si>
    <t>Presup. ejecutado Ene - Dic 2012</t>
  </si>
  <si>
    <t xml:space="preserve"> %  Ejecución Ene-Dic 2012</t>
  </si>
  <si>
    <t>Abril 13/2016</t>
  </si>
  <si>
    <t>ANEXO No. 1</t>
  </si>
  <si>
    <t xml:space="preserve">Revisado: </t>
  </si>
  <si>
    <t>Lic. Maggio Irigoyen Vargas</t>
  </si>
  <si>
    <t>DIRECTOR NACIONAL DEL SPAVT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</si>
</sst>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B050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1"/>
      <color rgb="FF00206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rgb="FF002060"/>
      <name val="Times New Roman"/>
      <family val="1"/>
    </font>
    <font>
      <b/>
      <sz val="9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>
      <alignment vertical="top"/>
    </xf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/>
    <xf numFmtId="0" fontId="10" fillId="0" borderId="0" xfId="0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vertical="center"/>
    </xf>
    <xf numFmtId="4" fontId="13" fillId="0" borderId="0" xfId="2" applyNumberFormat="1" applyFont="1" applyBorder="1" applyAlignment="1">
      <alignment vertical="center"/>
    </xf>
    <xf numFmtId="4" fontId="13" fillId="0" borderId="0" xfId="2" applyNumberFormat="1" applyFont="1" applyFill="1" applyBorder="1" applyAlignment="1">
      <alignment vertical="center"/>
    </xf>
    <xf numFmtId="4" fontId="13" fillId="0" borderId="0" xfId="2" applyNumberFormat="1" applyFont="1" applyFill="1" applyBorder="1" applyAlignment="1">
      <alignment horizontal="right" vertical="center"/>
    </xf>
    <xf numFmtId="43" fontId="13" fillId="0" borderId="0" xfId="1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10" fillId="0" borderId="0" xfId="0" applyFont="1"/>
    <xf numFmtId="0" fontId="18" fillId="0" borderId="0" xfId="0" applyFont="1"/>
    <xf numFmtId="0" fontId="16" fillId="0" borderId="0" xfId="0" applyFont="1"/>
    <xf numFmtId="43" fontId="16" fillId="0" borderId="0" xfId="1" applyFont="1" applyBorder="1"/>
    <xf numFmtId="0" fontId="10" fillId="0" borderId="0" xfId="0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15" fillId="0" borderId="0" xfId="0" applyFont="1"/>
    <xf numFmtId="43" fontId="10" fillId="0" borderId="0" xfId="0" applyNumberFormat="1" applyFont="1" applyBorder="1"/>
    <xf numFmtId="0" fontId="0" fillId="0" borderId="0" xfId="0" applyAlignment="1">
      <alignment vertical="center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  <xf numFmtId="0" fontId="23" fillId="0" borderId="0" xfId="0" applyFont="1" applyAlignment="1">
      <alignment vertical="center" wrapText="1"/>
    </xf>
    <xf numFmtId="4" fontId="2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top" wrapText="1"/>
    </xf>
    <xf numFmtId="4" fontId="11" fillId="0" borderId="0" xfId="2" applyNumberFormat="1" applyFont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6" fillId="8" borderId="3" xfId="2" applyFont="1" applyFill="1" applyBorder="1" applyAlignment="1">
      <alignment horizontal="center" vertical="center" wrapText="1"/>
    </xf>
    <xf numFmtId="0" fontId="26" fillId="8" borderId="19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6" fillId="2" borderId="19" xfId="2" applyFont="1" applyFill="1" applyBorder="1" applyAlignment="1">
      <alignment horizontal="center" vertical="center" wrapText="1"/>
    </xf>
    <xf numFmtId="0" fontId="26" fillId="2" borderId="15" xfId="2" applyFont="1" applyFill="1" applyBorder="1" applyAlignment="1">
      <alignment horizontal="center" vertical="center" wrapText="1"/>
    </xf>
    <xf numFmtId="0" fontId="26" fillId="5" borderId="3" xfId="2" applyFont="1" applyFill="1" applyBorder="1" applyAlignment="1">
      <alignment horizontal="center" vertical="center" wrapText="1"/>
    </xf>
    <xf numFmtId="0" fontId="26" fillId="5" borderId="19" xfId="2" applyFont="1" applyFill="1" applyBorder="1" applyAlignment="1">
      <alignment horizontal="center" vertical="center" wrapText="1"/>
    </xf>
    <xf numFmtId="4" fontId="27" fillId="8" borderId="20" xfId="2" applyNumberFormat="1" applyFont="1" applyFill="1" applyBorder="1" applyAlignment="1">
      <alignment vertical="center" readingOrder="1"/>
    </xf>
    <xf numFmtId="4" fontId="27" fillId="8" borderId="2" xfId="2" applyNumberFormat="1" applyFont="1" applyFill="1" applyBorder="1" applyAlignment="1">
      <alignment vertical="center" readingOrder="1"/>
    </xf>
    <xf numFmtId="4" fontId="27" fillId="8" borderId="13" xfId="2" applyNumberFormat="1" applyFont="1" applyFill="1" applyBorder="1" applyAlignment="1">
      <alignment vertical="center" readingOrder="1"/>
    </xf>
    <xf numFmtId="4" fontId="27" fillId="10" borderId="6" xfId="2" applyNumberFormat="1" applyFont="1" applyFill="1" applyBorder="1" applyAlignment="1">
      <alignment horizontal="right" vertical="center"/>
    </xf>
    <xf numFmtId="4" fontId="29" fillId="4" borderId="20" xfId="0" applyNumberFormat="1" applyFont="1" applyFill="1" applyBorder="1" applyAlignment="1">
      <alignment horizontal="right" vertical="center"/>
    </xf>
    <xf numFmtId="4" fontId="27" fillId="4" borderId="1" xfId="2" applyNumberFormat="1" applyFont="1" applyFill="1" applyBorder="1" applyAlignment="1">
      <alignment horizontal="right" vertical="center"/>
    </xf>
    <xf numFmtId="4" fontId="29" fillId="4" borderId="13" xfId="0" applyNumberFormat="1" applyFont="1" applyFill="1" applyBorder="1"/>
    <xf numFmtId="4" fontId="27" fillId="8" borderId="7" xfId="2" applyNumberFormat="1" applyFont="1" applyFill="1" applyBorder="1" applyAlignment="1">
      <alignment vertical="center" readingOrder="1"/>
    </xf>
    <xf numFmtId="4" fontId="27" fillId="8" borderId="1" xfId="2" applyNumberFormat="1" applyFont="1" applyFill="1" applyBorder="1" applyAlignment="1">
      <alignment vertical="center" readingOrder="1"/>
    </xf>
    <xf numFmtId="4" fontId="27" fillId="8" borderId="8" xfId="2" applyNumberFormat="1" applyFont="1" applyFill="1" applyBorder="1" applyAlignment="1">
      <alignment vertical="center" readingOrder="1"/>
    </xf>
    <xf numFmtId="4" fontId="27" fillId="10" borderId="1" xfId="2" applyNumberFormat="1" applyFont="1" applyFill="1" applyBorder="1" applyAlignment="1">
      <alignment horizontal="right" vertical="center"/>
    </xf>
    <xf numFmtId="4" fontId="29" fillId="4" borderId="7" xfId="0" applyNumberFormat="1" applyFont="1" applyFill="1" applyBorder="1" applyAlignment="1">
      <alignment horizontal="right" vertical="center"/>
    </xf>
    <xf numFmtId="4" fontId="29" fillId="4" borderId="8" xfId="0" applyNumberFormat="1" applyFont="1" applyFill="1" applyBorder="1"/>
    <xf numFmtId="4" fontId="29" fillId="4" borderId="7" xfId="1" applyNumberFormat="1" applyFont="1" applyFill="1" applyBorder="1" applyAlignment="1">
      <alignment horizontal="right" vertical="center"/>
    </xf>
    <xf numFmtId="4" fontId="29" fillId="4" borderId="7" xfId="1" applyNumberFormat="1" applyFont="1" applyFill="1" applyBorder="1" applyAlignment="1">
      <alignment vertical="center"/>
    </xf>
    <xf numFmtId="4" fontId="27" fillId="8" borderId="29" xfId="2" applyNumberFormat="1" applyFont="1" applyFill="1" applyBorder="1" applyAlignment="1">
      <alignment vertical="center" readingOrder="1"/>
    </xf>
    <xf numFmtId="4" fontId="27" fillId="8" borderId="24" xfId="2" applyNumberFormat="1" applyFont="1" applyFill="1" applyBorder="1" applyAlignment="1">
      <alignment vertical="center" readingOrder="1"/>
    </xf>
    <xf numFmtId="4" fontId="27" fillId="8" borderId="21" xfId="2" applyNumberFormat="1" applyFont="1" applyFill="1" applyBorder="1" applyAlignment="1">
      <alignment vertical="center" readingOrder="1"/>
    </xf>
    <xf numFmtId="4" fontId="28" fillId="4" borderId="29" xfId="0" applyNumberFormat="1" applyFont="1" applyFill="1" applyBorder="1" applyAlignment="1">
      <alignment vertical="center"/>
    </xf>
    <xf numFmtId="4" fontId="27" fillId="4" borderId="24" xfId="2" applyNumberFormat="1" applyFont="1" applyFill="1" applyBorder="1" applyAlignment="1">
      <alignment horizontal="right" vertical="center"/>
    </xf>
    <xf numFmtId="4" fontId="29" fillId="4" borderId="21" xfId="0" applyNumberFormat="1" applyFont="1" applyFill="1" applyBorder="1" applyAlignment="1">
      <alignment vertical="center"/>
    </xf>
    <xf numFmtId="0" fontId="31" fillId="3" borderId="7" xfId="0" applyFont="1" applyFill="1" applyBorder="1" applyAlignment="1">
      <alignment horizontal="center" vertical="center" wrapText="1"/>
    </xf>
    <xf numFmtId="0" fontId="32" fillId="0" borderId="26" xfId="2" applyFont="1" applyBorder="1" applyAlignment="1">
      <alignment vertical="center" readingOrder="1"/>
    </xf>
    <xf numFmtId="0" fontId="31" fillId="0" borderId="29" xfId="0" applyFont="1" applyBorder="1" applyAlignment="1">
      <alignment horizontal="center" vertical="center"/>
    </xf>
    <xf numFmtId="49" fontId="32" fillId="0" borderId="31" xfId="2" applyNumberFormat="1" applyFont="1" applyBorder="1" applyAlignment="1">
      <alignment vertical="center" wrapText="1" readingOrder="1"/>
    </xf>
    <xf numFmtId="0" fontId="35" fillId="0" borderId="0" xfId="2" applyFont="1" applyFill="1" applyBorder="1" applyAlignment="1">
      <alignment vertical="center"/>
    </xf>
    <xf numFmtId="0" fontId="29" fillId="0" borderId="0" xfId="0" applyFont="1" applyBorder="1"/>
    <xf numFmtId="0" fontId="36" fillId="0" borderId="0" xfId="0" applyFont="1" applyBorder="1"/>
    <xf numFmtId="0" fontId="29" fillId="0" borderId="0" xfId="0" applyFont="1" applyAlignment="1">
      <alignment horizontal="center" vertical="center"/>
    </xf>
    <xf numFmtId="0" fontId="32" fillId="0" borderId="1" xfId="2" applyFont="1" applyBorder="1" applyAlignment="1">
      <alignment vertical="center"/>
    </xf>
    <xf numFmtId="0" fontId="32" fillId="0" borderId="24" xfId="2" applyFont="1" applyBorder="1" applyAlignment="1">
      <alignment vertical="center"/>
    </xf>
    <xf numFmtId="4" fontId="29" fillId="10" borderId="32" xfId="0" applyNumberFormat="1" applyFont="1" applyFill="1" applyBorder="1" applyAlignment="1">
      <alignment horizontal="right" vertical="center"/>
    </xf>
    <xf numFmtId="39" fontId="29" fillId="10" borderId="6" xfId="0" applyNumberFormat="1" applyFont="1" applyFill="1" applyBorder="1" applyAlignment="1">
      <alignment vertical="center"/>
    </xf>
    <xf numFmtId="10" fontId="28" fillId="10" borderId="33" xfId="0" applyNumberFormat="1" applyFont="1" applyFill="1" applyBorder="1" applyAlignment="1">
      <alignment horizontal="right" vertical="center"/>
    </xf>
    <xf numFmtId="4" fontId="29" fillId="10" borderId="7" xfId="0" applyNumberFormat="1" applyFont="1" applyFill="1" applyBorder="1" applyAlignment="1">
      <alignment horizontal="right" vertical="center"/>
    </xf>
    <xf numFmtId="39" fontId="29" fillId="10" borderId="1" xfId="0" applyNumberFormat="1" applyFont="1" applyFill="1" applyBorder="1" applyAlignment="1">
      <alignment vertical="center"/>
    </xf>
    <xf numFmtId="10" fontId="28" fillId="10" borderId="8" xfId="0" applyNumberFormat="1" applyFont="1" applyFill="1" applyBorder="1" applyAlignment="1">
      <alignment horizontal="right" vertical="center"/>
    </xf>
    <xf numFmtId="4" fontId="29" fillId="10" borderId="7" xfId="1" applyNumberFormat="1" applyFont="1" applyFill="1" applyBorder="1" applyAlignment="1">
      <alignment horizontal="right" vertical="center"/>
    </xf>
    <xf numFmtId="4" fontId="28" fillId="10" borderId="7" xfId="0" applyNumberFormat="1" applyFont="1" applyFill="1" applyBorder="1" applyAlignment="1">
      <alignment horizontal="right" vertical="center"/>
    </xf>
    <xf numFmtId="4" fontId="29" fillId="10" borderId="7" xfId="1" applyNumberFormat="1" applyFont="1" applyFill="1" applyBorder="1" applyAlignment="1">
      <alignment vertical="center"/>
    </xf>
    <xf numFmtId="4" fontId="28" fillId="10" borderId="35" xfId="0" applyNumberFormat="1" applyFont="1" applyFill="1" applyBorder="1" applyAlignment="1">
      <alignment vertical="center"/>
    </xf>
    <xf numFmtId="39" fontId="29" fillId="10" borderId="9" xfId="0" applyNumberFormat="1" applyFont="1" applyFill="1" applyBorder="1" applyAlignment="1">
      <alignment vertical="center"/>
    </xf>
    <xf numFmtId="4" fontId="27" fillId="10" borderId="9" xfId="2" applyNumberFormat="1" applyFont="1" applyFill="1" applyBorder="1" applyAlignment="1">
      <alignment horizontal="right" vertical="center"/>
    </xf>
    <xf numFmtId="10" fontId="28" fillId="10" borderId="36" xfId="0" applyNumberFormat="1" applyFont="1" applyFill="1" applyBorder="1" applyAlignment="1">
      <alignment horizontal="right" vertical="center"/>
    </xf>
    <xf numFmtId="4" fontId="35" fillId="8" borderId="3" xfId="2" applyNumberFormat="1" applyFont="1" applyFill="1" applyBorder="1" applyAlignment="1">
      <alignment horizontal="right" vertical="center"/>
    </xf>
    <xf numFmtId="4" fontId="35" fillId="8" borderId="4" xfId="2" applyNumberFormat="1" applyFont="1" applyFill="1" applyBorder="1" applyAlignment="1">
      <alignment horizontal="right" vertical="center"/>
    </xf>
    <xf numFmtId="49" fontId="35" fillId="8" borderId="5" xfId="2" applyNumberFormat="1" applyFont="1" applyFill="1" applyBorder="1" applyAlignment="1">
      <alignment horizontal="right" vertical="center" wrapText="1"/>
    </xf>
    <xf numFmtId="4" fontId="36" fillId="4" borderId="3" xfId="0" applyNumberFormat="1" applyFont="1" applyFill="1" applyBorder="1" applyAlignment="1">
      <alignment vertical="center"/>
    </xf>
    <xf numFmtId="4" fontId="30" fillId="4" borderId="19" xfId="2" applyNumberFormat="1" applyFont="1" applyFill="1" applyBorder="1" applyAlignment="1">
      <alignment vertical="center"/>
    </xf>
    <xf numFmtId="49" fontId="36" fillId="4" borderId="5" xfId="0" applyNumberFormat="1" applyFont="1" applyFill="1" applyBorder="1" applyAlignment="1">
      <alignment horizontal="right" vertical="center"/>
    </xf>
    <xf numFmtId="4" fontId="36" fillId="2" borderId="30" xfId="0" applyNumberFormat="1" applyFont="1" applyFill="1" applyBorder="1" applyAlignment="1">
      <alignment vertical="center"/>
    </xf>
    <xf numFmtId="4" fontId="36" fillId="2" borderId="37" xfId="0" applyNumberFormat="1" applyFont="1" applyFill="1" applyBorder="1" applyAlignment="1">
      <alignment horizontal="right" vertical="center" wrapText="1"/>
    </xf>
    <xf numFmtId="4" fontId="30" fillId="2" borderId="37" xfId="2" applyNumberFormat="1" applyFont="1" applyFill="1" applyBorder="1" applyAlignment="1">
      <alignment vertical="center"/>
    </xf>
    <xf numFmtId="10" fontId="36" fillId="2" borderId="38" xfId="0" applyNumberFormat="1" applyFont="1" applyFill="1" applyBorder="1" applyAlignment="1">
      <alignment horizontal="right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34" xfId="2" applyFont="1" applyFill="1" applyBorder="1" applyAlignment="1">
      <alignment horizontal="center" vertical="center" wrapText="1"/>
    </xf>
    <xf numFmtId="0" fontId="26" fillId="0" borderId="19" xfId="2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4" fontId="27" fillId="0" borderId="32" xfId="2" applyNumberFormat="1" applyFont="1" applyFill="1" applyBorder="1" applyAlignment="1">
      <alignment horizontal="right" vertical="center"/>
    </xf>
    <xf numFmtId="4" fontId="27" fillId="0" borderId="6" xfId="2" applyNumberFormat="1" applyFont="1" applyFill="1" applyBorder="1" applyAlignment="1">
      <alignment horizontal="right" vertical="center"/>
    </xf>
    <xf numFmtId="4" fontId="28" fillId="0" borderId="1" xfId="2" applyNumberFormat="1" applyFont="1" applyFill="1" applyBorder="1" applyAlignment="1">
      <alignment horizontal="right" vertical="top"/>
    </xf>
    <xf numFmtId="4" fontId="27" fillId="0" borderId="6" xfId="2" applyNumberFormat="1" applyFont="1" applyFill="1" applyBorder="1" applyAlignment="1">
      <alignment horizontal="right" vertical="top"/>
    </xf>
    <xf numFmtId="4" fontId="29" fillId="0" borderId="33" xfId="0" applyNumberFormat="1" applyFont="1" applyFill="1" applyBorder="1" applyAlignment="1">
      <alignment horizontal="right" vertical="center"/>
    </xf>
    <xf numFmtId="43" fontId="29" fillId="0" borderId="7" xfId="0" applyNumberFormat="1" applyFont="1" applyFill="1" applyBorder="1" applyAlignment="1">
      <alignment vertical="center"/>
    </xf>
    <xf numFmtId="43" fontId="29" fillId="0" borderId="1" xfId="0" applyNumberFormat="1" applyFont="1" applyFill="1" applyBorder="1" applyAlignment="1">
      <alignment vertical="center"/>
    </xf>
    <xf numFmtId="4" fontId="27" fillId="0" borderId="1" xfId="2" applyNumberFormat="1" applyFont="1" applyFill="1" applyBorder="1" applyAlignment="1">
      <alignment horizontal="right" vertical="center"/>
    </xf>
    <xf numFmtId="4" fontId="27" fillId="0" borderId="1" xfId="2" applyNumberFormat="1" applyFont="1" applyFill="1" applyBorder="1" applyAlignment="1">
      <alignment horizontal="right" vertical="top"/>
    </xf>
    <xf numFmtId="4" fontId="29" fillId="0" borderId="8" xfId="0" applyNumberFormat="1" applyFont="1" applyFill="1" applyBorder="1" applyAlignment="1">
      <alignment horizontal="right" vertical="center"/>
    </xf>
    <xf numFmtId="4" fontId="27" fillId="0" borderId="7" xfId="2" applyNumberFormat="1" applyFont="1" applyFill="1" applyBorder="1" applyAlignment="1">
      <alignment horizontal="right" vertical="center"/>
    </xf>
    <xf numFmtId="43" fontId="29" fillId="0" borderId="29" xfId="0" applyNumberFormat="1" applyFont="1" applyFill="1" applyBorder="1" applyAlignment="1">
      <alignment vertical="center"/>
    </xf>
    <xf numFmtId="43" fontId="29" fillId="0" borderId="24" xfId="0" applyNumberFormat="1" applyFont="1" applyFill="1" applyBorder="1" applyAlignment="1">
      <alignment vertical="center"/>
    </xf>
    <xf numFmtId="4" fontId="27" fillId="0" borderId="24" xfId="2" applyNumberFormat="1" applyFont="1" applyFill="1" applyBorder="1" applyAlignment="1">
      <alignment horizontal="right" vertical="center"/>
    </xf>
    <xf numFmtId="4" fontId="28" fillId="0" borderId="24" xfId="2" applyNumberFormat="1" applyFont="1" applyFill="1" applyBorder="1" applyAlignment="1">
      <alignment horizontal="right" vertical="center"/>
    </xf>
    <xf numFmtId="4" fontId="29" fillId="0" borderId="21" xfId="0" applyNumberFormat="1" applyFont="1" applyFill="1" applyBorder="1" applyAlignment="1">
      <alignment horizontal="right" vertical="center"/>
    </xf>
    <xf numFmtId="4" fontId="30" fillId="0" borderId="3" xfId="2" applyNumberFormat="1" applyFont="1" applyFill="1" applyBorder="1" applyAlignment="1">
      <alignment vertical="center"/>
    </xf>
    <xf numFmtId="4" fontId="30" fillId="0" borderId="4" xfId="2" applyNumberFormat="1" applyFont="1" applyFill="1" applyBorder="1" applyAlignment="1">
      <alignment vertical="center"/>
    </xf>
    <xf numFmtId="4" fontId="35" fillId="0" borderId="4" xfId="2" applyNumberFormat="1" applyFont="1" applyFill="1" applyBorder="1" applyAlignment="1">
      <alignment vertical="center"/>
    </xf>
    <xf numFmtId="4" fontId="30" fillId="0" borderId="5" xfId="2" applyNumberFormat="1" applyFont="1" applyFill="1" applyBorder="1" applyAlignment="1">
      <alignment vertical="center"/>
    </xf>
    <xf numFmtId="49" fontId="36" fillId="0" borderId="5" xfId="0" applyNumberFormat="1" applyFont="1" applyFill="1" applyBorder="1" applyAlignment="1">
      <alignment horizontal="right" vertical="center" wrapText="1"/>
    </xf>
    <xf numFmtId="4" fontId="29" fillId="0" borderId="20" xfId="0" applyNumberFormat="1" applyFont="1" applyFill="1" applyBorder="1" applyAlignment="1">
      <alignment horizontal="right" vertical="center"/>
    </xf>
    <xf numFmtId="4" fontId="29" fillId="0" borderId="25" xfId="0" applyNumberFormat="1" applyFont="1" applyFill="1" applyBorder="1" applyAlignment="1">
      <alignment horizontal="right" vertical="center"/>
    </xf>
    <xf numFmtId="4" fontId="28" fillId="0" borderId="2" xfId="2" applyNumberFormat="1" applyFont="1" applyFill="1" applyBorder="1" applyAlignment="1">
      <alignment horizontal="right" vertical="center"/>
    </xf>
    <xf numFmtId="0" fontId="28" fillId="0" borderId="13" xfId="0" applyFont="1" applyFill="1" applyBorder="1"/>
    <xf numFmtId="4" fontId="29" fillId="0" borderId="7" xfId="0" applyNumberFormat="1" applyFont="1" applyFill="1" applyBorder="1" applyAlignment="1">
      <alignment horizontal="right" vertical="center"/>
    </xf>
    <xf numFmtId="4" fontId="29" fillId="0" borderId="18" xfId="0" applyNumberFormat="1" applyFont="1" applyFill="1" applyBorder="1" applyAlignment="1">
      <alignment horizontal="right" vertical="center"/>
    </xf>
    <xf numFmtId="4" fontId="28" fillId="0" borderId="1" xfId="2" applyNumberFormat="1" applyFont="1" applyFill="1" applyBorder="1" applyAlignment="1">
      <alignment horizontal="right" vertical="center"/>
    </xf>
    <xf numFmtId="0" fontId="28" fillId="0" borderId="8" xfId="0" applyFont="1" applyFill="1" applyBorder="1"/>
    <xf numFmtId="4" fontId="29" fillId="0" borderId="7" xfId="1" applyNumberFormat="1" applyFont="1" applyFill="1" applyBorder="1" applyAlignment="1">
      <alignment horizontal="right" vertical="center"/>
    </xf>
    <xf numFmtId="4" fontId="29" fillId="0" borderId="18" xfId="1" applyNumberFormat="1" applyFont="1" applyFill="1" applyBorder="1" applyAlignment="1">
      <alignment horizontal="right" vertical="center"/>
    </xf>
    <xf numFmtId="4" fontId="29" fillId="0" borderId="7" xfId="1" applyNumberFormat="1" applyFont="1" applyFill="1" applyBorder="1" applyAlignment="1">
      <alignment vertical="center"/>
    </xf>
    <xf numFmtId="4" fontId="29" fillId="0" borderId="18" xfId="1" applyNumberFormat="1" applyFont="1" applyFill="1" applyBorder="1" applyAlignment="1">
      <alignment vertical="center"/>
    </xf>
    <xf numFmtId="4" fontId="28" fillId="0" borderId="29" xfId="0" applyNumberFormat="1" applyFont="1" applyFill="1" applyBorder="1" applyAlignment="1">
      <alignment vertical="center"/>
    </xf>
    <xf numFmtId="4" fontId="28" fillId="0" borderId="23" xfId="0" applyNumberFormat="1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4" fontId="36" fillId="0" borderId="19" xfId="0" applyNumberFormat="1" applyFont="1" applyFill="1" applyBorder="1" applyAlignment="1">
      <alignment vertical="center"/>
    </xf>
    <xf numFmtId="4" fontId="36" fillId="0" borderId="16" xfId="0" applyNumberFormat="1" applyFont="1" applyFill="1" applyBorder="1" applyAlignment="1">
      <alignment vertical="center"/>
    </xf>
    <xf numFmtId="4" fontId="30" fillId="0" borderId="19" xfId="2" applyNumberFormat="1" applyFont="1" applyFill="1" applyBorder="1" applyAlignment="1">
      <alignment vertical="center"/>
    </xf>
    <xf numFmtId="10" fontId="30" fillId="0" borderId="17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2" fillId="0" borderId="0" xfId="2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left" vertical="center"/>
    </xf>
    <xf numFmtId="0" fontId="6" fillId="11" borderId="15" xfId="0" applyFont="1" applyFill="1" applyBorder="1" applyAlignment="1">
      <alignment horizontal="center" wrapText="1"/>
    </xf>
    <xf numFmtId="0" fontId="6" fillId="11" borderId="16" xfId="0" applyFont="1" applyFill="1" applyBorder="1" applyAlignment="1">
      <alignment horizontal="center" wrapText="1"/>
    </xf>
    <xf numFmtId="0" fontId="6" fillId="11" borderId="17" xfId="0" applyFont="1" applyFill="1" applyBorder="1" applyAlignment="1">
      <alignment horizontal="center" wrapText="1"/>
    </xf>
    <xf numFmtId="0" fontId="34" fillId="6" borderId="12" xfId="2" applyFont="1" applyFill="1" applyBorder="1" applyAlignment="1">
      <alignment horizontal="center" vertical="center" wrapText="1"/>
    </xf>
    <xf numFmtId="0" fontId="34" fillId="6" borderId="0" xfId="2" applyFont="1" applyFill="1" applyBorder="1" applyAlignment="1">
      <alignment horizontal="center" vertical="center" wrapText="1"/>
    </xf>
    <xf numFmtId="0" fontId="33" fillId="0" borderId="12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33" fillId="0" borderId="22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22" fillId="0" borderId="15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center" wrapText="1"/>
    </xf>
    <xf numFmtId="4" fontId="21" fillId="0" borderId="3" xfId="2" applyNumberFormat="1" applyFont="1" applyFill="1" applyBorder="1" applyAlignment="1">
      <alignment horizontal="center" vertical="center" wrapText="1"/>
    </xf>
    <xf numFmtId="4" fontId="21" fillId="0" borderId="4" xfId="2" applyNumberFormat="1" applyFont="1" applyFill="1" applyBorder="1" applyAlignment="1">
      <alignment horizontal="center" vertical="center" wrapText="1"/>
    </xf>
    <xf numFmtId="4" fontId="21" fillId="0" borderId="34" xfId="2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6" borderId="27" xfId="2" applyFont="1" applyFill="1" applyBorder="1" applyAlignment="1">
      <alignment horizontal="center" vertical="center" wrapText="1"/>
    </xf>
    <xf numFmtId="0" fontId="7" fillId="6" borderId="28" xfId="2" applyFont="1" applyFill="1" applyBorder="1" applyAlignment="1">
      <alignment horizontal="center" vertical="center" wrapText="1"/>
    </xf>
    <xf numFmtId="0" fontId="4" fillId="6" borderId="11" xfId="2" applyFont="1" applyFill="1" applyBorder="1" applyAlignment="1">
      <alignment horizontal="left" vertical="center" wrapText="1"/>
    </xf>
    <xf numFmtId="0" fontId="4" fillId="6" borderId="0" xfId="2" applyFont="1" applyFill="1" applyBorder="1" applyAlignment="1">
      <alignment horizontal="left" vertical="center" wrapText="1"/>
    </xf>
    <xf numFmtId="0" fontId="6" fillId="7" borderId="15" xfId="2" applyFont="1" applyFill="1" applyBorder="1" applyAlignment="1">
      <alignment horizontal="center" vertical="center" wrapText="1"/>
    </xf>
    <xf numFmtId="0" fontId="6" fillId="7" borderId="16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6" borderId="15" xfId="2" applyFont="1" applyFill="1" applyBorder="1" applyAlignment="1">
      <alignment horizontal="center" vertical="center" wrapText="1"/>
    </xf>
    <xf numFmtId="0" fontId="6" fillId="6" borderId="16" xfId="2" applyFont="1" applyFill="1" applyBorder="1" applyAlignment="1">
      <alignment horizontal="center" vertical="center" wrapText="1"/>
    </xf>
    <xf numFmtId="0" fontId="6" fillId="6" borderId="17" xfId="2" applyFont="1" applyFill="1" applyBorder="1" applyAlignment="1">
      <alignment horizontal="center" vertical="center" wrapText="1"/>
    </xf>
    <xf numFmtId="0" fontId="6" fillId="9" borderId="15" xfId="2" applyFont="1" applyFill="1" applyBorder="1" applyAlignment="1">
      <alignment horizontal="center" vertical="center" wrapText="1"/>
    </xf>
    <xf numFmtId="0" fontId="6" fillId="9" borderId="16" xfId="2" applyFont="1" applyFill="1" applyBorder="1" applyAlignment="1">
      <alignment horizontal="center" vertical="center" wrapText="1"/>
    </xf>
    <xf numFmtId="0" fontId="6" fillId="9" borderId="17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abSelected="1" zoomScale="95" zoomScaleNormal="95" workbookViewId="0">
      <selection activeCell="E17" sqref="E17"/>
    </sheetView>
  </sheetViews>
  <sheetFormatPr baseColWidth="10" defaultRowHeight="15" x14ac:dyDescent="0.25"/>
  <cols>
    <col min="1" max="1" width="1.7109375" customWidth="1"/>
    <col min="2" max="2" width="5.5703125" style="1" customWidth="1"/>
    <col min="3" max="3" width="8.85546875" style="27" customWidth="1"/>
    <col min="4" max="4" width="27.5703125" customWidth="1"/>
    <col min="5" max="5" width="11" customWidth="1"/>
    <col min="6" max="6" width="11.28515625" customWidth="1"/>
    <col min="7" max="7" width="9.5703125" customWidth="1"/>
    <col min="8" max="8" width="11.42578125" customWidth="1"/>
    <col min="9" max="9" width="15.7109375" hidden="1" customWidth="1"/>
    <col min="10" max="10" width="15.5703125" hidden="1" customWidth="1"/>
    <col min="11" max="11" width="11.7109375" hidden="1" customWidth="1"/>
    <col min="12" max="12" width="11.5703125" hidden="1" customWidth="1"/>
    <col min="13" max="13" width="12.85546875" customWidth="1"/>
    <col min="14" max="14" width="11.7109375" customWidth="1"/>
    <col min="15" max="15" width="10.140625" style="2" customWidth="1"/>
    <col min="16" max="16" width="11.42578125" customWidth="1"/>
    <col min="17" max="17" width="10.7109375" customWidth="1"/>
    <col min="18" max="18" width="10.28515625" customWidth="1"/>
    <col min="19" max="19" width="10.85546875" customWidth="1"/>
    <col min="20" max="20" width="11" customWidth="1"/>
    <col min="21" max="21" width="11.5703125" customWidth="1"/>
    <col min="22" max="22" width="10" customWidth="1"/>
    <col min="23" max="23" width="11.5703125" customWidth="1"/>
    <col min="24" max="24" width="11.140625" customWidth="1"/>
    <col min="25" max="25" width="10.28515625" customWidth="1"/>
    <col min="26" max="26" width="10.140625" customWidth="1"/>
    <col min="240" max="240" width="2" customWidth="1"/>
    <col min="241" max="241" width="4.85546875" customWidth="1"/>
    <col min="242" max="242" width="11" customWidth="1"/>
    <col min="243" max="243" width="32.140625" customWidth="1"/>
    <col min="244" max="244" width="13.42578125" customWidth="1"/>
    <col min="245" max="248" width="0" hidden="1" customWidth="1"/>
    <col min="249" max="249" width="14.140625" customWidth="1"/>
    <col min="250" max="250" width="15.5703125" customWidth="1"/>
    <col min="251" max="251" width="14.140625" customWidth="1"/>
    <col min="252" max="252" width="13.28515625" customWidth="1"/>
    <col min="253" max="253" width="14.5703125" customWidth="1"/>
    <col min="254" max="254" width="13.140625" customWidth="1"/>
    <col min="255" max="255" width="11.42578125" customWidth="1"/>
    <col min="256" max="257" width="0" hidden="1" customWidth="1"/>
    <col min="496" max="496" width="2" customWidth="1"/>
    <col min="497" max="497" width="4.85546875" customWidth="1"/>
    <col min="498" max="498" width="11" customWidth="1"/>
    <col min="499" max="499" width="32.140625" customWidth="1"/>
    <col min="500" max="500" width="13.42578125" customWidth="1"/>
    <col min="501" max="504" width="0" hidden="1" customWidth="1"/>
    <col min="505" max="505" width="14.140625" customWidth="1"/>
    <col min="506" max="506" width="15.5703125" customWidth="1"/>
    <col min="507" max="507" width="14.140625" customWidth="1"/>
    <col min="508" max="508" width="13.28515625" customWidth="1"/>
    <col min="509" max="509" width="14.5703125" customWidth="1"/>
    <col min="510" max="510" width="13.140625" customWidth="1"/>
    <col min="511" max="511" width="11.42578125" customWidth="1"/>
    <col min="512" max="513" width="0" hidden="1" customWidth="1"/>
    <col min="752" max="752" width="2" customWidth="1"/>
    <col min="753" max="753" width="4.85546875" customWidth="1"/>
    <col min="754" max="754" width="11" customWidth="1"/>
    <col min="755" max="755" width="32.140625" customWidth="1"/>
    <col min="756" max="756" width="13.42578125" customWidth="1"/>
    <col min="757" max="760" width="0" hidden="1" customWidth="1"/>
    <col min="761" max="761" width="14.140625" customWidth="1"/>
    <col min="762" max="762" width="15.5703125" customWidth="1"/>
    <col min="763" max="763" width="14.140625" customWidth="1"/>
    <col min="764" max="764" width="13.28515625" customWidth="1"/>
    <col min="765" max="765" width="14.5703125" customWidth="1"/>
    <col min="766" max="766" width="13.140625" customWidth="1"/>
    <col min="767" max="767" width="11.42578125" customWidth="1"/>
    <col min="768" max="769" width="0" hidden="1" customWidth="1"/>
    <col min="1008" max="1008" width="2" customWidth="1"/>
    <col min="1009" max="1009" width="4.85546875" customWidth="1"/>
    <col min="1010" max="1010" width="11" customWidth="1"/>
    <col min="1011" max="1011" width="32.140625" customWidth="1"/>
    <col min="1012" max="1012" width="13.42578125" customWidth="1"/>
    <col min="1013" max="1016" width="0" hidden="1" customWidth="1"/>
    <col min="1017" max="1017" width="14.140625" customWidth="1"/>
    <col min="1018" max="1018" width="15.5703125" customWidth="1"/>
    <col min="1019" max="1019" width="14.140625" customWidth="1"/>
    <col min="1020" max="1020" width="13.28515625" customWidth="1"/>
    <col min="1021" max="1021" width="14.5703125" customWidth="1"/>
    <col min="1022" max="1022" width="13.140625" customWidth="1"/>
    <col min="1023" max="1023" width="11.42578125" customWidth="1"/>
    <col min="1024" max="1025" width="0" hidden="1" customWidth="1"/>
    <col min="1264" max="1264" width="2" customWidth="1"/>
    <col min="1265" max="1265" width="4.85546875" customWidth="1"/>
    <col min="1266" max="1266" width="11" customWidth="1"/>
    <col min="1267" max="1267" width="32.140625" customWidth="1"/>
    <col min="1268" max="1268" width="13.42578125" customWidth="1"/>
    <col min="1269" max="1272" width="0" hidden="1" customWidth="1"/>
    <col min="1273" max="1273" width="14.140625" customWidth="1"/>
    <col min="1274" max="1274" width="15.5703125" customWidth="1"/>
    <col min="1275" max="1275" width="14.140625" customWidth="1"/>
    <col min="1276" max="1276" width="13.28515625" customWidth="1"/>
    <col min="1277" max="1277" width="14.5703125" customWidth="1"/>
    <col min="1278" max="1278" width="13.140625" customWidth="1"/>
    <col min="1279" max="1279" width="11.42578125" customWidth="1"/>
    <col min="1280" max="1281" width="0" hidden="1" customWidth="1"/>
    <col min="1520" max="1520" width="2" customWidth="1"/>
    <col min="1521" max="1521" width="4.85546875" customWidth="1"/>
    <col min="1522" max="1522" width="11" customWidth="1"/>
    <col min="1523" max="1523" width="32.140625" customWidth="1"/>
    <col min="1524" max="1524" width="13.42578125" customWidth="1"/>
    <col min="1525" max="1528" width="0" hidden="1" customWidth="1"/>
    <col min="1529" max="1529" width="14.140625" customWidth="1"/>
    <col min="1530" max="1530" width="15.5703125" customWidth="1"/>
    <col min="1531" max="1531" width="14.140625" customWidth="1"/>
    <col min="1532" max="1532" width="13.28515625" customWidth="1"/>
    <col min="1533" max="1533" width="14.5703125" customWidth="1"/>
    <col min="1534" max="1534" width="13.140625" customWidth="1"/>
    <col min="1535" max="1535" width="11.42578125" customWidth="1"/>
    <col min="1536" max="1537" width="0" hidden="1" customWidth="1"/>
    <col min="1776" max="1776" width="2" customWidth="1"/>
    <col min="1777" max="1777" width="4.85546875" customWidth="1"/>
    <col min="1778" max="1778" width="11" customWidth="1"/>
    <col min="1779" max="1779" width="32.140625" customWidth="1"/>
    <col min="1780" max="1780" width="13.42578125" customWidth="1"/>
    <col min="1781" max="1784" width="0" hidden="1" customWidth="1"/>
    <col min="1785" max="1785" width="14.140625" customWidth="1"/>
    <col min="1786" max="1786" width="15.5703125" customWidth="1"/>
    <col min="1787" max="1787" width="14.140625" customWidth="1"/>
    <col min="1788" max="1788" width="13.28515625" customWidth="1"/>
    <col min="1789" max="1789" width="14.5703125" customWidth="1"/>
    <col min="1790" max="1790" width="13.140625" customWidth="1"/>
    <col min="1791" max="1791" width="11.42578125" customWidth="1"/>
    <col min="1792" max="1793" width="0" hidden="1" customWidth="1"/>
    <col min="2032" max="2032" width="2" customWidth="1"/>
    <col min="2033" max="2033" width="4.85546875" customWidth="1"/>
    <col min="2034" max="2034" width="11" customWidth="1"/>
    <col min="2035" max="2035" width="32.140625" customWidth="1"/>
    <col min="2036" max="2036" width="13.42578125" customWidth="1"/>
    <col min="2037" max="2040" width="0" hidden="1" customWidth="1"/>
    <col min="2041" max="2041" width="14.140625" customWidth="1"/>
    <col min="2042" max="2042" width="15.5703125" customWidth="1"/>
    <col min="2043" max="2043" width="14.140625" customWidth="1"/>
    <col min="2044" max="2044" width="13.28515625" customWidth="1"/>
    <col min="2045" max="2045" width="14.5703125" customWidth="1"/>
    <col min="2046" max="2046" width="13.140625" customWidth="1"/>
    <col min="2047" max="2047" width="11.42578125" customWidth="1"/>
    <col min="2048" max="2049" width="0" hidden="1" customWidth="1"/>
    <col min="2288" max="2288" width="2" customWidth="1"/>
    <col min="2289" max="2289" width="4.85546875" customWidth="1"/>
    <col min="2290" max="2290" width="11" customWidth="1"/>
    <col min="2291" max="2291" width="32.140625" customWidth="1"/>
    <col min="2292" max="2292" width="13.42578125" customWidth="1"/>
    <col min="2293" max="2296" width="0" hidden="1" customWidth="1"/>
    <col min="2297" max="2297" width="14.140625" customWidth="1"/>
    <col min="2298" max="2298" width="15.5703125" customWidth="1"/>
    <col min="2299" max="2299" width="14.140625" customWidth="1"/>
    <col min="2300" max="2300" width="13.28515625" customWidth="1"/>
    <col min="2301" max="2301" width="14.5703125" customWidth="1"/>
    <col min="2302" max="2302" width="13.140625" customWidth="1"/>
    <col min="2303" max="2303" width="11.42578125" customWidth="1"/>
    <col min="2304" max="2305" width="0" hidden="1" customWidth="1"/>
    <col min="2544" max="2544" width="2" customWidth="1"/>
    <col min="2545" max="2545" width="4.85546875" customWidth="1"/>
    <col min="2546" max="2546" width="11" customWidth="1"/>
    <col min="2547" max="2547" width="32.140625" customWidth="1"/>
    <col min="2548" max="2548" width="13.42578125" customWidth="1"/>
    <col min="2549" max="2552" width="0" hidden="1" customWidth="1"/>
    <col min="2553" max="2553" width="14.140625" customWidth="1"/>
    <col min="2554" max="2554" width="15.5703125" customWidth="1"/>
    <col min="2555" max="2555" width="14.140625" customWidth="1"/>
    <col min="2556" max="2556" width="13.28515625" customWidth="1"/>
    <col min="2557" max="2557" width="14.5703125" customWidth="1"/>
    <col min="2558" max="2558" width="13.140625" customWidth="1"/>
    <col min="2559" max="2559" width="11.42578125" customWidth="1"/>
    <col min="2560" max="2561" width="0" hidden="1" customWidth="1"/>
    <col min="2800" max="2800" width="2" customWidth="1"/>
    <col min="2801" max="2801" width="4.85546875" customWidth="1"/>
    <col min="2802" max="2802" width="11" customWidth="1"/>
    <col min="2803" max="2803" width="32.140625" customWidth="1"/>
    <col min="2804" max="2804" width="13.42578125" customWidth="1"/>
    <col min="2805" max="2808" width="0" hidden="1" customWidth="1"/>
    <col min="2809" max="2809" width="14.140625" customWidth="1"/>
    <col min="2810" max="2810" width="15.5703125" customWidth="1"/>
    <col min="2811" max="2811" width="14.140625" customWidth="1"/>
    <col min="2812" max="2812" width="13.28515625" customWidth="1"/>
    <col min="2813" max="2813" width="14.5703125" customWidth="1"/>
    <col min="2814" max="2814" width="13.140625" customWidth="1"/>
    <col min="2815" max="2815" width="11.42578125" customWidth="1"/>
    <col min="2816" max="2817" width="0" hidden="1" customWidth="1"/>
    <col min="3056" max="3056" width="2" customWidth="1"/>
    <col min="3057" max="3057" width="4.85546875" customWidth="1"/>
    <col min="3058" max="3058" width="11" customWidth="1"/>
    <col min="3059" max="3059" width="32.140625" customWidth="1"/>
    <col min="3060" max="3060" width="13.42578125" customWidth="1"/>
    <col min="3061" max="3064" width="0" hidden="1" customWidth="1"/>
    <col min="3065" max="3065" width="14.140625" customWidth="1"/>
    <col min="3066" max="3066" width="15.5703125" customWidth="1"/>
    <col min="3067" max="3067" width="14.140625" customWidth="1"/>
    <col min="3068" max="3068" width="13.28515625" customWidth="1"/>
    <col min="3069" max="3069" width="14.5703125" customWidth="1"/>
    <col min="3070" max="3070" width="13.140625" customWidth="1"/>
    <col min="3071" max="3071" width="11.42578125" customWidth="1"/>
    <col min="3072" max="3073" width="0" hidden="1" customWidth="1"/>
    <col min="3312" max="3312" width="2" customWidth="1"/>
    <col min="3313" max="3313" width="4.85546875" customWidth="1"/>
    <col min="3314" max="3314" width="11" customWidth="1"/>
    <col min="3315" max="3315" width="32.140625" customWidth="1"/>
    <col min="3316" max="3316" width="13.42578125" customWidth="1"/>
    <col min="3317" max="3320" width="0" hidden="1" customWidth="1"/>
    <col min="3321" max="3321" width="14.140625" customWidth="1"/>
    <col min="3322" max="3322" width="15.5703125" customWidth="1"/>
    <col min="3323" max="3323" width="14.140625" customWidth="1"/>
    <col min="3324" max="3324" width="13.28515625" customWidth="1"/>
    <col min="3325" max="3325" width="14.5703125" customWidth="1"/>
    <col min="3326" max="3326" width="13.140625" customWidth="1"/>
    <col min="3327" max="3327" width="11.42578125" customWidth="1"/>
    <col min="3328" max="3329" width="0" hidden="1" customWidth="1"/>
    <col min="3568" max="3568" width="2" customWidth="1"/>
    <col min="3569" max="3569" width="4.85546875" customWidth="1"/>
    <col min="3570" max="3570" width="11" customWidth="1"/>
    <col min="3571" max="3571" width="32.140625" customWidth="1"/>
    <col min="3572" max="3572" width="13.42578125" customWidth="1"/>
    <col min="3573" max="3576" width="0" hidden="1" customWidth="1"/>
    <col min="3577" max="3577" width="14.140625" customWidth="1"/>
    <col min="3578" max="3578" width="15.5703125" customWidth="1"/>
    <col min="3579" max="3579" width="14.140625" customWidth="1"/>
    <col min="3580" max="3580" width="13.28515625" customWidth="1"/>
    <col min="3581" max="3581" width="14.5703125" customWidth="1"/>
    <col min="3582" max="3582" width="13.140625" customWidth="1"/>
    <col min="3583" max="3583" width="11.42578125" customWidth="1"/>
    <col min="3584" max="3585" width="0" hidden="1" customWidth="1"/>
    <col min="3824" max="3824" width="2" customWidth="1"/>
    <col min="3825" max="3825" width="4.85546875" customWidth="1"/>
    <col min="3826" max="3826" width="11" customWidth="1"/>
    <col min="3827" max="3827" width="32.140625" customWidth="1"/>
    <col min="3828" max="3828" width="13.42578125" customWidth="1"/>
    <col min="3829" max="3832" width="0" hidden="1" customWidth="1"/>
    <col min="3833" max="3833" width="14.140625" customWidth="1"/>
    <col min="3834" max="3834" width="15.5703125" customWidth="1"/>
    <col min="3835" max="3835" width="14.140625" customWidth="1"/>
    <col min="3836" max="3836" width="13.28515625" customWidth="1"/>
    <col min="3837" max="3837" width="14.5703125" customWidth="1"/>
    <col min="3838" max="3838" width="13.140625" customWidth="1"/>
    <col min="3839" max="3839" width="11.42578125" customWidth="1"/>
    <col min="3840" max="3841" width="0" hidden="1" customWidth="1"/>
    <col min="4080" max="4080" width="2" customWidth="1"/>
    <col min="4081" max="4081" width="4.85546875" customWidth="1"/>
    <col min="4082" max="4082" width="11" customWidth="1"/>
    <col min="4083" max="4083" width="32.140625" customWidth="1"/>
    <col min="4084" max="4084" width="13.42578125" customWidth="1"/>
    <col min="4085" max="4088" width="0" hidden="1" customWidth="1"/>
    <col min="4089" max="4089" width="14.140625" customWidth="1"/>
    <col min="4090" max="4090" width="15.5703125" customWidth="1"/>
    <col min="4091" max="4091" width="14.140625" customWidth="1"/>
    <col min="4092" max="4092" width="13.28515625" customWidth="1"/>
    <col min="4093" max="4093" width="14.5703125" customWidth="1"/>
    <col min="4094" max="4094" width="13.140625" customWidth="1"/>
    <col min="4095" max="4095" width="11.42578125" customWidth="1"/>
    <col min="4096" max="4097" width="0" hidden="1" customWidth="1"/>
    <col min="4336" max="4336" width="2" customWidth="1"/>
    <col min="4337" max="4337" width="4.85546875" customWidth="1"/>
    <col min="4338" max="4338" width="11" customWidth="1"/>
    <col min="4339" max="4339" width="32.140625" customWidth="1"/>
    <col min="4340" max="4340" width="13.42578125" customWidth="1"/>
    <col min="4341" max="4344" width="0" hidden="1" customWidth="1"/>
    <col min="4345" max="4345" width="14.140625" customWidth="1"/>
    <col min="4346" max="4346" width="15.5703125" customWidth="1"/>
    <col min="4347" max="4347" width="14.140625" customWidth="1"/>
    <col min="4348" max="4348" width="13.28515625" customWidth="1"/>
    <col min="4349" max="4349" width="14.5703125" customWidth="1"/>
    <col min="4350" max="4350" width="13.140625" customWidth="1"/>
    <col min="4351" max="4351" width="11.42578125" customWidth="1"/>
    <col min="4352" max="4353" width="0" hidden="1" customWidth="1"/>
    <col min="4592" max="4592" width="2" customWidth="1"/>
    <col min="4593" max="4593" width="4.85546875" customWidth="1"/>
    <col min="4594" max="4594" width="11" customWidth="1"/>
    <col min="4595" max="4595" width="32.140625" customWidth="1"/>
    <col min="4596" max="4596" width="13.42578125" customWidth="1"/>
    <col min="4597" max="4600" width="0" hidden="1" customWidth="1"/>
    <col min="4601" max="4601" width="14.140625" customWidth="1"/>
    <col min="4602" max="4602" width="15.5703125" customWidth="1"/>
    <col min="4603" max="4603" width="14.140625" customWidth="1"/>
    <col min="4604" max="4604" width="13.28515625" customWidth="1"/>
    <col min="4605" max="4605" width="14.5703125" customWidth="1"/>
    <col min="4606" max="4606" width="13.140625" customWidth="1"/>
    <col min="4607" max="4607" width="11.42578125" customWidth="1"/>
    <col min="4608" max="4609" width="0" hidden="1" customWidth="1"/>
    <col min="4848" max="4848" width="2" customWidth="1"/>
    <col min="4849" max="4849" width="4.85546875" customWidth="1"/>
    <col min="4850" max="4850" width="11" customWidth="1"/>
    <col min="4851" max="4851" width="32.140625" customWidth="1"/>
    <col min="4852" max="4852" width="13.42578125" customWidth="1"/>
    <col min="4853" max="4856" width="0" hidden="1" customWidth="1"/>
    <col min="4857" max="4857" width="14.140625" customWidth="1"/>
    <col min="4858" max="4858" width="15.5703125" customWidth="1"/>
    <col min="4859" max="4859" width="14.140625" customWidth="1"/>
    <col min="4860" max="4860" width="13.28515625" customWidth="1"/>
    <col min="4861" max="4861" width="14.5703125" customWidth="1"/>
    <col min="4862" max="4862" width="13.140625" customWidth="1"/>
    <col min="4863" max="4863" width="11.42578125" customWidth="1"/>
    <col min="4864" max="4865" width="0" hidden="1" customWidth="1"/>
    <col min="5104" max="5104" width="2" customWidth="1"/>
    <col min="5105" max="5105" width="4.85546875" customWidth="1"/>
    <col min="5106" max="5106" width="11" customWidth="1"/>
    <col min="5107" max="5107" width="32.140625" customWidth="1"/>
    <col min="5108" max="5108" width="13.42578125" customWidth="1"/>
    <col min="5109" max="5112" width="0" hidden="1" customWidth="1"/>
    <col min="5113" max="5113" width="14.140625" customWidth="1"/>
    <col min="5114" max="5114" width="15.5703125" customWidth="1"/>
    <col min="5115" max="5115" width="14.140625" customWidth="1"/>
    <col min="5116" max="5116" width="13.28515625" customWidth="1"/>
    <col min="5117" max="5117" width="14.5703125" customWidth="1"/>
    <col min="5118" max="5118" width="13.140625" customWidth="1"/>
    <col min="5119" max="5119" width="11.42578125" customWidth="1"/>
    <col min="5120" max="5121" width="0" hidden="1" customWidth="1"/>
    <col min="5360" max="5360" width="2" customWidth="1"/>
    <col min="5361" max="5361" width="4.85546875" customWidth="1"/>
    <col min="5362" max="5362" width="11" customWidth="1"/>
    <col min="5363" max="5363" width="32.140625" customWidth="1"/>
    <col min="5364" max="5364" width="13.42578125" customWidth="1"/>
    <col min="5365" max="5368" width="0" hidden="1" customWidth="1"/>
    <col min="5369" max="5369" width="14.140625" customWidth="1"/>
    <col min="5370" max="5370" width="15.5703125" customWidth="1"/>
    <col min="5371" max="5371" width="14.140625" customWidth="1"/>
    <col min="5372" max="5372" width="13.28515625" customWidth="1"/>
    <col min="5373" max="5373" width="14.5703125" customWidth="1"/>
    <col min="5374" max="5374" width="13.140625" customWidth="1"/>
    <col min="5375" max="5375" width="11.42578125" customWidth="1"/>
    <col min="5376" max="5377" width="0" hidden="1" customWidth="1"/>
    <col min="5616" max="5616" width="2" customWidth="1"/>
    <col min="5617" max="5617" width="4.85546875" customWidth="1"/>
    <col min="5618" max="5618" width="11" customWidth="1"/>
    <col min="5619" max="5619" width="32.140625" customWidth="1"/>
    <col min="5620" max="5620" width="13.42578125" customWidth="1"/>
    <col min="5621" max="5624" width="0" hidden="1" customWidth="1"/>
    <col min="5625" max="5625" width="14.140625" customWidth="1"/>
    <col min="5626" max="5626" width="15.5703125" customWidth="1"/>
    <col min="5627" max="5627" width="14.140625" customWidth="1"/>
    <col min="5628" max="5628" width="13.28515625" customWidth="1"/>
    <col min="5629" max="5629" width="14.5703125" customWidth="1"/>
    <col min="5630" max="5630" width="13.140625" customWidth="1"/>
    <col min="5631" max="5631" width="11.42578125" customWidth="1"/>
    <col min="5632" max="5633" width="0" hidden="1" customWidth="1"/>
    <col min="5872" max="5872" width="2" customWidth="1"/>
    <col min="5873" max="5873" width="4.85546875" customWidth="1"/>
    <col min="5874" max="5874" width="11" customWidth="1"/>
    <col min="5875" max="5875" width="32.140625" customWidth="1"/>
    <col min="5876" max="5876" width="13.42578125" customWidth="1"/>
    <col min="5877" max="5880" width="0" hidden="1" customWidth="1"/>
    <col min="5881" max="5881" width="14.140625" customWidth="1"/>
    <col min="5882" max="5882" width="15.5703125" customWidth="1"/>
    <col min="5883" max="5883" width="14.140625" customWidth="1"/>
    <col min="5884" max="5884" width="13.28515625" customWidth="1"/>
    <col min="5885" max="5885" width="14.5703125" customWidth="1"/>
    <col min="5886" max="5886" width="13.140625" customWidth="1"/>
    <col min="5887" max="5887" width="11.42578125" customWidth="1"/>
    <col min="5888" max="5889" width="0" hidden="1" customWidth="1"/>
    <col min="6128" max="6128" width="2" customWidth="1"/>
    <col min="6129" max="6129" width="4.85546875" customWidth="1"/>
    <col min="6130" max="6130" width="11" customWidth="1"/>
    <col min="6131" max="6131" width="32.140625" customWidth="1"/>
    <col min="6132" max="6132" width="13.42578125" customWidth="1"/>
    <col min="6133" max="6136" width="0" hidden="1" customWidth="1"/>
    <col min="6137" max="6137" width="14.140625" customWidth="1"/>
    <col min="6138" max="6138" width="15.5703125" customWidth="1"/>
    <col min="6139" max="6139" width="14.140625" customWidth="1"/>
    <col min="6140" max="6140" width="13.28515625" customWidth="1"/>
    <col min="6141" max="6141" width="14.5703125" customWidth="1"/>
    <col min="6142" max="6142" width="13.140625" customWidth="1"/>
    <col min="6143" max="6143" width="11.42578125" customWidth="1"/>
    <col min="6144" max="6145" width="0" hidden="1" customWidth="1"/>
    <col min="6384" max="6384" width="2" customWidth="1"/>
    <col min="6385" max="6385" width="4.85546875" customWidth="1"/>
    <col min="6386" max="6386" width="11" customWidth="1"/>
    <col min="6387" max="6387" width="32.140625" customWidth="1"/>
    <col min="6388" max="6388" width="13.42578125" customWidth="1"/>
    <col min="6389" max="6392" width="0" hidden="1" customWidth="1"/>
    <col min="6393" max="6393" width="14.140625" customWidth="1"/>
    <col min="6394" max="6394" width="15.5703125" customWidth="1"/>
    <col min="6395" max="6395" width="14.140625" customWidth="1"/>
    <col min="6396" max="6396" width="13.28515625" customWidth="1"/>
    <col min="6397" max="6397" width="14.5703125" customWidth="1"/>
    <col min="6398" max="6398" width="13.140625" customWidth="1"/>
    <col min="6399" max="6399" width="11.42578125" customWidth="1"/>
    <col min="6400" max="6401" width="0" hidden="1" customWidth="1"/>
    <col min="6640" max="6640" width="2" customWidth="1"/>
    <col min="6641" max="6641" width="4.85546875" customWidth="1"/>
    <col min="6642" max="6642" width="11" customWidth="1"/>
    <col min="6643" max="6643" width="32.140625" customWidth="1"/>
    <col min="6644" max="6644" width="13.42578125" customWidth="1"/>
    <col min="6645" max="6648" width="0" hidden="1" customWidth="1"/>
    <col min="6649" max="6649" width="14.140625" customWidth="1"/>
    <col min="6650" max="6650" width="15.5703125" customWidth="1"/>
    <col min="6651" max="6651" width="14.140625" customWidth="1"/>
    <col min="6652" max="6652" width="13.28515625" customWidth="1"/>
    <col min="6653" max="6653" width="14.5703125" customWidth="1"/>
    <col min="6654" max="6654" width="13.140625" customWidth="1"/>
    <col min="6655" max="6655" width="11.42578125" customWidth="1"/>
    <col min="6656" max="6657" width="0" hidden="1" customWidth="1"/>
    <col min="6896" max="6896" width="2" customWidth="1"/>
    <col min="6897" max="6897" width="4.85546875" customWidth="1"/>
    <col min="6898" max="6898" width="11" customWidth="1"/>
    <col min="6899" max="6899" width="32.140625" customWidth="1"/>
    <col min="6900" max="6900" width="13.42578125" customWidth="1"/>
    <col min="6901" max="6904" width="0" hidden="1" customWidth="1"/>
    <col min="6905" max="6905" width="14.140625" customWidth="1"/>
    <col min="6906" max="6906" width="15.5703125" customWidth="1"/>
    <col min="6907" max="6907" width="14.140625" customWidth="1"/>
    <col min="6908" max="6908" width="13.28515625" customWidth="1"/>
    <col min="6909" max="6909" width="14.5703125" customWidth="1"/>
    <col min="6910" max="6910" width="13.140625" customWidth="1"/>
    <col min="6911" max="6911" width="11.42578125" customWidth="1"/>
    <col min="6912" max="6913" width="0" hidden="1" customWidth="1"/>
    <col min="7152" max="7152" width="2" customWidth="1"/>
    <col min="7153" max="7153" width="4.85546875" customWidth="1"/>
    <col min="7154" max="7154" width="11" customWidth="1"/>
    <col min="7155" max="7155" width="32.140625" customWidth="1"/>
    <col min="7156" max="7156" width="13.42578125" customWidth="1"/>
    <col min="7157" max="7160" width="0" hidden="1" customWidth="1"/>
    <col min="7161" max="7161" width="14.140625" customWidth="1"/>
    <col min="7162" max="7162" width="15.5703125" customWidth="1"/>
    <col min="7163" max="7163" width="14.140625" customWidth="1"/>
    <col min="7164" max="7164" width="13.28515625" customWidth="1"/>
    <col min="7165" max="7165" width="14.5703125" customWidth="1"/>
    <col min="7166" max="7166" width="13.140625" customWidth="1"/>
    <col min="7167" max="7167" width="11.42578125" customWidth="1"/>
    <col min="7168" max="7169" width="0" hidden="1" customWidth="1"/>
    <col min="7408" max="7408" width="2" customWidth="1"/>
    <col min="7409" max="7409" width="4.85546875" customWidth="1"/>
    <col min="7410" max="7410" width="11" customWidth="1"/>
    <col min="7411" max="7411" width="32.140625" customWidth="1"/>
    <col min="7412" max="7412" width="13.42578125" customWidth="1"/>
    <col min="7413" max="7416" width="0" hidden="1" customWidth="1"/>
    <col min="7417" max="7417" width="14.140625" customWidth="1"/>
    <col min="7418" max="7418" width="15.5703125" customWidth="1"/>
    <col min="7419" max="7419" width="14.140625" customWidth="1"/>
    <col min="7420" max="7420" width="13.28515625" customWidth="1"/>
    <col min="7421" max="7421" width="14.5703125" customWidth="1"/>
    <col min="7422" max="7422" width="13.140625" customWidth="1"/>
    <col min="7423" max="7423" width="11.42578125" customWidth="1"/>
    <col min="7424" max="7425" width="0" hidden="1" customWidth="1"/>
    <col min="7664" max="7664" width="2" customWidth="1"/>
    <col min="7665" max="7665" width="4.85546875" customWidth="1"/>
    <col min="7666" max="7666" width="11" customWidth="1"/>
    <col min="7667" max="7667" width="32.140625" customWidth="1"/>
    <col min="7668" max="7668" width="13.42578125" customWidth="1"/>
    <col min="7669" max="7672" width="0" hidden="1" customWidth="1"/>
    <col min="7673" max="7673" width="14.140625" customWidth="1"/>
    <col min="7674" max="7674" width="15.5703125" customWidth="1"/>
    <col min="7675" max="7675" width="14.140625" customWidth="1"/>
    <col min="7676" max="7676" width="13.28515625" customWidth="1"/>
    <col min="7677" max="7677" width="14.5703125" customWidth="1"/>
    <col min="7678" max="7678" width="13.140625" customWidth="1"/>
    <col min="7679" max="7679" width="11.42578125" customWidth="1"/>
    <col min="7680" max="7681" width="0" hidden="1" customWidth="1"/>
    <col min="7920" max="7920" width="2" customWidth="1"/>
    <col min="7921" max="7921" width="4.85546875" customWidth="1"/>
    <col min="7922" max="7922" width="11" customWidth="1"/>
    <col min="7923" max="7923" width="32.140625" customWidth="1"/>
    <col min="7924" max="7924" width="13.42578125" customWidth="1"/>
    <col min="7925" max="7928" width="0" hidden="1" customWidth="1"/>
    <col min="7929" max="7929" width="14.140625" customWidth="1"/>
    <col min="7930" max="7930" width="15.5703125" customWidth="1"/>
    <col min="7931" max="7931" width="14.140625" customWidth="1"/>
    <col min="7932" max="7932" width="13.28515625" customWidth="1"/>
    <col min="7933" max="7933" width="14.5703125" customWidth="1"/>
    <col min="7934" max="7934" width="13.140625" customWidth="1"/>
    <col min="7935" max="7935" width="11.42578125" customWidth="1"/>
    <col min="7936" max="7937" width="0" hidden="1" customWidth="1"/>
    <col min="8176" max="8176" width="2" customWidth="1"/>
    <col min="8177" max="8177" width="4.85546875" customWidth="1"/>
    <col min="8178" max="8178" width="11" customWidth="1"/>
    <col min="8179" max="8179" width="32.140625" customWidth="1"/>
    <col min="8180" max="8180" width="13.42578125" customWidth="1"/>
    <col min="8181" max="8184" width="0" hidden="1" customWidth="1"/>
    <col min="8185" max="8185" width="14.140625" customWidth="1"/>
    <col min="8186" max="8186" width="15.5703125" customWidth="1"/>
    <col min="8187" max="8187" width="14.140625" customWidth="1"/>
    <col min="8188" max="8188" width="13.28515625" customWidth="1"/>
    <col min="8189" max="8189" width="14.5703125" customWidth="1"/>
    <col min="8190" max="8190" width="13.140625" customWidth="1"/>
    <col min="8191" max="8191" width="11.42578125" customWidth="1"/>
    <col min="8192" max="8193" width="0" hidden="1" customWidth="1"/>
    <col min="8432" max="8432" width="2" customWidth="1"/>
    <col min="8433" max="8433" width="4.85546875" customWidth="1"/>
    <col min="8434" max="8434" width="11" customWidth="1"/>
    <col min="8435" max="8435" width="32.140625" customWidth="1"/>
    <col min="8436" max="8436" width="13.42578125" customWidth="1"/>
    <col min="8437" max="8440" width="0" hidden="1" customWidth="1"/>
    <col min="8441" max="8441" width="14.140625" customWidth="1"/>
    <col min="8442" max="8442" width="15.5703125" customWidth="1"/>
    <col min="8443" max="8443" width="14.140625" customWidth="1"/>
    <col min="8444" max="8444" width="13.28515625" customWidth="1"/>
    <col min="8445" max="8445" width="14.5703125" customWidth="1"/>
    <col min="8446" max="8446" width="13.140625" customWidth="1"/>
    <col min="8447" max="8447" width="11.42578125" customWidth="1"/>
    <col min="8448" max="8449" width="0" hidden="1" customWidth="1"/>
    <col min="8688" max="8688" width="2" customWidth="1"/>
    <col min="8689" max="8689" width="4.85546875" customWidth="1"/>
    <col min="8690" max="8690" width="11" customWidth="1"/>
    <col min="8691" max="8691" width="32.140625" customWidth="1"/>
    <col min="8692" max="8692" width="13.42578125" customWidth="1"/>
    <col min="8693" max="8696" width="0" hidden="1" customWidth="1"/>
    <col min="8697" max="8697" width="14.140625" customWidth="1"/>
    <col min="8698" max="8698" width="15.5703125" customWidth="1"/>
    <col min="8699" max="8699" width="14.140625" customWidth="1"/>
    <col min="8700" max="8700" width="13.28515625" customWidth="1"/>
    <col min="8701" max="8701" width="14.5703125" customWidth="1"/>
    <col min="8702" max="8702" width="13.140625" customWidth="1"/>
    <col min="8703" max="8703" width="11.42578125" customWidth="1"/>
    <col min="8704" max="8705" width="0" hidden="1" customWidth="1"/>
    <col min="8944" max="8944" width="2" customWidth="1"/>
    <col min="8945" max="8945" width="4.85546875" customWidth="1"/>
    <col min="8946" max="8946" width="11" customWidth="1"/>
    <col min="8947" max="8947" width="32.140625" customWidth="1"/>
    <col min="8948" max="8948" width="13.42578125" customWidth="1"/>
    <col min="8949" max="8952" width="0" hidden="1" customWidth="1"/>
    <col min="8953" max="8953" width="14.140625" customWidth="1"/>
    <col min="8954" max="8954" width="15.5703125" customWidth="1"/>
    <col min="8955" max="8955" width="14.140625" customWidth="1"/>
    <col min="8956" max="8956" width="13.28515625" customWidth="1"/>
    <col min="8957" max="8957" width="14.5703125" customWidth="1"/>
    <col min="8958" max="8958" width="13.140625" customWidth="1"/>
    <col min="8959" max="8959" width="11.42578125" customWidth="1"/>
    <col min="8960" max="8961" width="0" hidden="1" customWidth="1"/>
    <col min="9200" max="9200" width="2" customWidth="1"/>
    <col min="9201" max="9201" width="4.85546875" customWidth="1"/>
    <col min="9202" max="9202" width="11" customWidth="1"/>
    <col min="9203" max="9203" width="32.140625" customWidth="1"/>
    <col min="9204" max="9204" width="13.42578125" customWidth="1"/>
    <col min="9205" max="9208" width="0" hidden="1" customWidth="1"/>
    <col min="9209" max="9209" width="14.140625" customWidth="1"/>
    <col min="9210" max="9210" width="15.5703125" customWidth="1"/>
    <col min="9211" max="9211" width="14.140625" customWidth="1"/>
    <col min="9212" max="9212" width="13.28515625" customWidth="1"/>
    <col min="9213" max="9213" width="14.5703125" customWidth="1"/>
    <col min="9214" max="9214" width="13.140625" customWidth="1"/>
    <col min="9215" max="9215" width="11.42578125" customWidth="1"/>
    <col min="9216" max="9217" width="0" hidden="1" customWidth="1"/>
    <col min="9456" max="9456" width="2" customWidth="1"/>
    <col min="9457" max="9457" width="4.85546875" customWidth="1"/>
    <col min="9458" max="9458" width="11" customWidth="1"/>
    <col min="9459" max="9459" width="32.140625" customWidth="1"/>
    <col min="9460" max="9460" width="13.42578125" customWidth="1"/>
    <col min="9461" max="9464" width="0" hidden="1" customWidth="1"/>
    <col min="9465" max="9465" width="14.140625" customWidth="1"/>
    <col min="9466" max="9466" width="15.5703125" customWidth="1"/>
    <col min="9467" max="9467" width="14.140625" customWidth="1"/>
    <col min="9468" max="9468" width="13.28515625" customWidth="1"/>
    <col min="9469" max="9469" width="14.5703125" customWidth="1"/>
    <col min="9470" max="9470" width="13.140625" customWidth="1"/>
    <col min="9471" max="9471" width="11.42578125" customWidth="1"/>
    <col min="9472" max="9473" width="0" hidden="1" customWidth="1"/>
    <col min="9712" max="9712" width="2" customWidth="1"/>
    <col min="9713" max="9713" width="4.85546875" customWidth="1"/>
    <col min="9714" max="9714" width="11" customWidth="1"/>
    <col min="9715" max="9715" width="32.140625" customWidth="1"/>
    <col min="9716" max="9716" width="13.42578125" customWidth="1"/>
    <col min="9717" max="9720" width="0" hidden="1" customWidth="1"/>
    <col min="9721" max="9721" width="14.140625" customWidth="1"/>
    <col min="9722" max="9722" width="15.5703125" customWidth="1"/>
    <col min="9723" max="9723" width="14.140625" customWidth="1"/>
    <col min="9724" max="9724" width="13.28515625" customWidth="1"/>
    <col min="9725" max="9725" width="14.5703125" customWidth="1"/>
    <col min="9726" max="9726" width="13.140625" customWidth="1"/>
    <col min="9727" max="9727" width="11.42578125" customWidth="1"/>
    <col min="9728" max="9729" width="0" hidden="1" customWidth="1"/>
    <col min="9968" max="9968" width="2" customWidth="1"/>
    <col min="9969" max="9969" width="4.85546875" customWidth="1"/>
    <col min="9970" max="9970" width="11" customWidth="1"/>
    <col min="9971" max="9971" width="32.140625" customWidth="1"/>
    <col min="9972" max="9972" width="13.42578125" customWidth="1"/>
    <col min="9973" max="9976" width="0" hidden="1" customWidth="1"/>
    <col min="9977" max="9977" width="14.140625" customWidth="1"/>
    <col min="9978" max="9978" width="15.5703125" customWidth="1"/>
    <col min="9979" max="9979" width="14.140625" customWidth="1"/>
    <col min="9980" max="9980" width="13.28515625" customWidth="1"/>
    <col min="9981" max="9981" width="14.5703125" customWidth="1"/>
    <col min="9982" max="9982" width="13.140625" customWidth="1"/>
    <col min="9983" max="9983" width="11.42578125" customWidth="1"/>
    <col min="9984" max="9985" width="0" hidden="1" customWidth="1"/>
    <col min="10224" max="10224" width="2" customWidth="1"/>
    <col min="10225" max="10225" width="4.85546875" customWidth="1"/>
    <col min="10226" max="10226" width="11" customWidth="1"/>
    <col min="10227" max="10227" width="32.140625" customWidth="1"/>
    <col min="10228" max="10228" width="13.42578125" customWidth="1"/>
    <col min="10229" max="10232" width="0" hidden="1" customWidth="1"/>
    <col min="10233" max="10233" width="14.140625" customWidth="1"/>
    <col min="10234" max="10234" width="15.5703125" customWidth="1"/>
    <col min="10235" max="10235" width="14.140625" customWidth="1"/>
    <col min="10236" max="10236" width="13.28515625" customWidth="1"/>
    <col min="10237" max="10237" width="14.5703125" customWidth="1"/>
    <col min="10238" max="10238" width="13.140625" customWidth="1"/>
    <col min="10239" max="10239" width="11.42578125" customWidth="1"/>
    <col min="10240" max="10241" width="0" hidden="1" customWidth="1"/>
    <col min="10480" max="10480" width="2" customWidth="1"/>
    <col min="10481" max="10481" width="4.85546875" customWidth="1"/>
    <col min="10482" max="10482" width="11" customWidth="1"/>
    <col min="10483" max="10483" width="32.140625" customWidth="1"/>
    <col min="10484" max="10484" width="13.42578125" customWidth="1"/>
    <col min="10485" max="10488" width="0" hidden="1" customWidth="1"/>
    <col min="10489" max="10489" width="14.140625" customWidth="1"/>
    <col min="10490" max="10490" width="15.5703125" customWidth="1"/>
    <col min="10491" max="10491" width="14.140625" customWidth="1"/>
    <col min="10492" max="10492" width="13.28515625" customWidth="1"/>
    <col min="10493" max="10493" width="14.5703125" customWidth="1"/>
    <col min="10494" max="10494" width="13.140625" customWidth="1"/>
    <col min="10495" max="10495" width="11.42578125" customWidth="1"/>
    <col min="10496" max="10497" width="0" hidden="1" customWidth="1"/>
    <col min="10736" max="10736" width="2" customWidth="1"/>
    <col min="10737" max="10737" width="4.85546875" customWidth="1"/>
    <col min="10738" max="10738" width="11" customWidth="1"/>
    <col min="10739" max="10739" width="32.140625" customWidth="1"/>
    <col min="10740" max="10740" width="13.42578125" customWidth="1"/>
    <col min="10741" max="10744" width="0" hidden="1" customWidth="1"/>
    <col min="10745" max="10745" width="14.140625" customWidth="1"/>
    <col min="10746" max="10746" width="15.5703125" customWidth="1"/>
    <col min="10747" max="10747" width="14.140625" customWidth="1"/>
    <col min="10748" max="10748" width="13.28515625" customWidth="1"/>
    <col min="10749" max="10749" width="14.5703125" customWidth="1"/>
    <col min="10750" max="10750" width="13.140625" customWidth="1"/>
    <col min="10751" max="10751" width="11.42578125" customWidth="1"/>
    <col min="10752" max="10753" width="0" hidden="1" customWidth="1"/>
    <col min="10992" max="10992" width="2" customWidth="1"/>
    <col min="10993" max="10993" width="4.85546875" customWidth="1"/>
    <col min="10994" max="10994" width="11" customWidth="1"/>
    <col min="10995" max="10995" width="32.140625" customWidth="1"/>
    <col min="10996" max="10996" width="13.42578125" customWidth="1"/>
    <col min="10997" max="11000" width="0" hidden="1" customWidth="1"/>
    <col min="11001" max="11001" width="14.140625" customWidth="1"/>
    <col min="11002" max="11002" width="15.5703125" customWidth="1"/>
    <col min="11003" max="11003" width="14.140625" customWidth="1"/>
    <col min="11004" max="11004" width="13.28515625" customWidth="1"/>
    <col min="11005" max="11005" width="14.5703125" customWidth="1"/>
    <col min="11006" max="11006" width="13.140625" customWidth="1"/>
    <col min="11007" max="11007" width="11.42578125" customWidth="1"/>
    <col min="11008" max="11009" width="0" hidden="1" customWidth="1"/>
    <col min="11248" max="11248" width="2" customWidth="1"/>
    <col min="11249" max="11249" width="4.85546875" customWidth="1"/>
    <col min="11250" max="11250" width="11" customWidth="1"/>
    <col min="11251" max="11251" width="32.140625" customWidth="1"/>
    <col min="11252" max="11252" width="13.42578125" customWidth="1"/>
    <col min="11253" max="11256" width="0" hidden="1" customWidth="1"/>
    <col min="11257" max="11257" width="14.140625" customWidth="1"/>
    <col min="11258" max="11258" width="15.5703125" customWidth="1"/>
    <col min="11259" max="11259" width="14.140625" customWidth="1"/>
    <col min="11260" max="11260" width="13.28515625" customWidth="1"/>
    <col min="11261" max="11261" width="14.5703125" customWidth="1"/>
    <col min="11262" max="11262" width="13.140625" customWidth="1"/>
    <col min="11263" max="11263" width="11.42578125" customWidth="1"/>
    <col min="11264" max="11265" width="0" hidden="1" customWidth="1"/>
    <col min="11504" max="11504" width="2" customWidth="1"/>
    <col min="11505" max="11505" width="4.85546875" customWidth="1"/>
    <col min="11506" max="11506" width="11" customWidth="1"/>
    <col min="11507" max="11507" width="32.140625" customWidth="1"/>
    <col min="11508" max="11508" width="13.42578125" customWidth="1"/>
    <col min="11509" max="11512" width="0" hidden="1" customWidth="1"/>
    <col min="11513" max="11513" width="14.140625" customWidth="1"/>
    <col min="11514" max="11514" width="15.5703125" customWidth="1"/>
    <col min="11515" max="11515" width="14.140625" customWidth="1"/>
    <col min="11516" max="11516" width="13.28515625" customWidth="1"/>
    <col min="11517" max="11517" width="14.5703125" customWidth="1"/>
    <col min="11518" max="11518" width="13.140625" customWidth="1"/>
    <col min="11519" max="11519" width="11.42578125" customWidth="1"/>
    <col min="11520" max="11521" width="0" hidden="1" customWidth="1"/>
    <col min="11760" max="11760" width="2" customWidth="1"/>
    <col min="11761" max="11761" width="4.85546875" customWidth="1"/>
    <col min="11762" max="11762" width="11" customWidth="1"/>
    <col min="11763" max="11763" width="32.140625" customWidth="1"/>
    <col min="11764" max="11764" width="13.42578125" customWidth="1"/>
    <col min="11765" max="11768" width="0" hidden="1" customWidth="1"/>
    <col min="11769" max="11769" width="14.140625" customWidth="1"/>
    <col min="11770" max="11770" width="15.5703125" customWidth="1"/>
    <col min="11771" max="11771" width="14.140625" customWidth="1"/>
    <col min="11772" max="11772" width="13.28515625" customWidth="1"/>
    <col min="11773" max="11773" width="14.5703125" customWidth="1"/>
    <col min="11774" max="11774" width="13.140625" customWidth="1"/>
    <col min="11775" max="11775" width="11.42578125" customWidth="1"/>
    <col min="11776" max="11777" width="0" hidden="1" customWidth="1"/>
    <col min="12016" max="12016" width="2" customWidth="1"/>
    <col min="12017" max="12017" width="4.85546875" customWidth="1"/>
    <col min="12018" max="12018" width="11" customWidth="1"/>
    <col min="12019" max="12019" width="32.140625" customWidth="1"/>
    <col min="12020" max="12020" width="13.42578125" customWidth="1"/>
    <col min="12021" max="12024" width="0" hidden="1" customWidth="1"/>
    <col min="12025" max="12025" width="14.140625" customWidth="1"/>
    <col min="12026" max="12026" width="15.5703125" customWidth="1"/>
    <col min="12027" max="12027" width="14.140625" customWidth="1"/>
    <col min="12028" max="12028" width="13.28515625" customWidth="1"/>
    <col min="12029" max="12029" width="14.5703125" customWidth="1"/>
    <col min="12030" max="12030" width="13.140625" customWidth="1"/>
    <col min="12031" max="12031" width="11.42578125" customWidth="1"/>
    <col min="12032" max="12033" width="0" hidden="1" customWidth="1"/>
    <col min="12272" max="12272" width="2" customWidth="1"/>
    <col min="12273" max="12273" width="4.85546875" customWidth="1"/>
    <col min="12274" max="12274" width="11" customWidth="1"/>
    <col min="12275" max="12275" width="32.140625" customWidth="1"/>
    <col min="12276" max="12276" width="13.42578125" customWidth="1"/>
    <col min="12277" max="12280" width="0" hidden="1" customWidth="1"/>
    <col min="12281" max="12281" width="14.140625" customWidth="1"/>
    <col min="12282" max="12282" width="15.5703125" customWidth="1"/>
    <col min="12283" max="12283" width="14.140625" customWidth="1"/>
    <col min="12284" max="12284" width="13.28515625" customWidth="1"/>
    <col min="12285" max="12285" width="14.5703125" customWidth="1"/>
    <col min="12286" max="12286" width="13.140625" customWidth="1"/>
    <col min="12287" max="12287" width="11.42578125" customWidth="1"/>
    <col min="12288" max="12289" width="0" hidden="1" customWidth="1"/>
    <col min="12528" max="12528" width="2" customWidth="1"/>
    <col min="12529" max="12529" width="4.85546875" customWidth="1"/>
    <col min="12530" max="12530" width="11" customWidth="1"/>
    <col min="12531" max="12531" width="32.140625" customWidth="1"/>
    <col min="12532" max="12532" width="13.42578125" customWidth="1"/>
    <col min="12533" max="12536" width="0" hidden="1" customWidth="1"/>
    <col min="12537" max="12537" width="14.140625" customWidth="1"/>
    <col min="12538" max="12538" width="15.5703125" customWidth="1"/>
    <col min="12539" max="12539" width="14.140625" customWidth="1"/>
    <col min="12540" max="12540" width="13.28515625" customWidth="1"/>
    <col min="12541" max="12541" width="14.5703125" customWidth="1"/>
    <col min="12542" max="12542" width="13.140625" customWidth="1"/>
    <col min="12543" max="12543" width="11.42578125" customWidth="1"/>
    <col min="12544" max="12545" width="0" hidden="1" customWidth="1"/>
    <col min="12784" max="12784" width="2" customWidth="1"/>
    <col min="12785" max="12785" width="4.85546875" customWidth="1"/>
    <col min="12786" max="12786" width="11" customWidth="1"/>
    <col min="12787" max="12787" width="32.140625" customWidth="1"/>
    <col min="12788" max="12788" width="13.42578125" customWidth="1"/>
    <col min="12789" max="12792" width="0" hidden="1" customWidth="1"/>
    <col min="12793" max="12793" width="14.140625" customWidth="1"/>
    <col min="12794" max="12794" width="15.5703125" customWidth="1"/>
    <col min="12795" max="12795" width="14.140625" customWidth="1"/>
    <col min="12796" max="12796" width="13.28515625" customWidth="1"/>
    <col min="12797" max="12797" width="14.5703125" customWidth="1"/>
    <col min="12798" max="12798" width="13.140625" customWidth="1"/>
    <col min="12799" max="12799" width="11.42578125" customWidth="1"/>
    <col min="12800" max="12801" width="0" hidden="1" customWidth="1"/>
    <col min="13040" max="13040" width="2" customWidth="1"/>
    <col min="13041" max="13041" width="4.85546875" customWidth="1"/>
    <col min="13042" max="13042" width="11" customWidth="1"/>
    <col min="13043" max="13043" width="32.140625" customWidth="1"/>
    <col min="13044" max="13044" width="13.42578125" customWidth="1"/>
    <col min="13045" max="13048" width="0" hidden="1" customWidth="1"/>
    <col min="13049" max="13049" width="14.140625" customWidth="1"/>
    <col min="13050" max="13050" width="15.5703125" customWidth="1"/>
    <col min="13051" max="13051" width="14.140625" customWidth="1"/>
    <col min="13052" max="13052" width="13.28515625" customWidth="1"/>
    <col min="13053" max="13053" width="14.5703125" customWidth="1"/>
    <col min="13054" max="13054" width="13.140625" customWidth="1"/>
    <col min="13055" max="13055" width="11.42578125" customWidth="1"/>
    <col min="13056" max="13057" width="0" hidden="1" customWidth="1"/>
    <col min="13296" max="13296" width="2" customWidth="1"/>
    <col min="13297" max="13297" width="4.85546875" customWidth="1"/>
    <col min="13298" max="13298" width="11" customWidth="1"/>
    <col min="13299" max="13299" width="32.140625" customWidth="1"/>
    <col min="13300" max="13300" width="13.42578125" customWidth="1"/>
    <col min="13301" max="13304" width="0" hidden="1" customWidth="1"/>
    <col min="13305" max="13305" width="14.140625" customWidth="1"/>
    <col min="13306" max="13306" width="15.5703125" customWidth="1"/>
    <col min="13307" max="13307" width="14.140625" customWidth="1"/>
    <col min="13308" max="13308" width="13.28515625" customWidth="1"/>
    <col min="13309" max="13309" width="14.5703125" customWidth="1"/>
    <col min="13310" max="13310" width="13.140625" customWidth="1"/>
    <col min="13311" max="13311" width="11.42578125" customWidth="1"/>
    <col min="13312" max="13313" width="0" hidden="1" customWidth="1"/>
    <col min="13552" max="13552" width="2" customWidth="1"/>
    <col min="13553" max="13553" width="4.85546875" customWidth="1"/>
    <col min="13554" max="13554" width="11" customWidth="1"/>
    <col min="13555" max="13555" width="32.140625" customWidth="1"/>
    <col min="13556" max="13556" width="13.42578125" customWidth="1"/>
    <col min="13557" max="13560" width="0" hidden="1" customWidth="1"/>
    <col min="13561" max="13561" width="14.140625" customWidth="1"/>
    <col min="13562" max="13562" width="15.5703125" customWidth="1"/>
    <col min="13563" max="13563" width="14.140625" customWidth="1"/>
    <col min="13564" max="13564" width="13.28515625" customWidth="1"/>
    <col min="13565" max="13565" width="14.5703125" customWidth="1"/>
    <col min="13566" max="13566" width="13.140625" customWidth="1"/>
    <col min="13567" max="13567" width="11.42578125" customWidth="1"/>
    <col min="13568" max="13569" width="0" hidden="1" customWidth="1"/>
    <col min="13808" max="13808" width="2" customWidth="1"/>
    <col min="13809" max="13809" width="4.85546875" customWidth="1"/>
    <col min="13810" max="13810" width="11" customWidth="1"/>
    <col min="13811" max="13811" width="32.140625" customWidth="1"/>
    <col min="13812" max="13812" width="13.42578125" customWidth="1"/>
    <col min="13813" max="13816" width="0" hidden="1" customWidth="1"/>
    <col min="13817" max="13817" width="14.140625" customWidth="1"/>
    <col min="13818" max="13818" width="15.5703125" customWidth="1"/>
    <col min="13819" max="13819" width="14.140625" customWidth="1"/>
    <col min="13820" max="13820" width="13.28515625" customWidth="1"/>
    <col min="13821" max="13821" width="14.5703125" customWidth="1"/>
    <col min="13822" max="13822" width="13.140625" customWidth="1"/>
    <col min="13823" max="13823" width="11.42578125" customWidth="1"/>
    <col min="13824" max="13825" width="0" hidden="1" customWidth="1"/>
    <col min="14064" max="14064" width="2" customWidth="1"/>
    <col min="14065" max="14065" width="4.85546875" customWidth="1"/>
    <col min="14066" max="14066" width="11" customWidth="1"/>
    <col min="14067" max="14067" width="32.140625" customWidth="1"/>
    <col min="14068" max="14068" width="13.42578125" customWidth="1"/>
    <col min="14069" max="14072" width="0" hidden="1" customWidth="1"/>
    <col min="14073" max="14073" width="14.140625" customWidth="1"/>
    <col min="14074" max="14074" width="15.5703125" customWidth="1"/>
    <col min="14075" max="14075" width="14.140625" customWidth="1"/>
    <col min="14076" max="14076" width="13.28515625" customWidth="1"/>
    <col min="14077" max="14077" width="14.5703125" customWidth="1"/>
    <col min="14078" max="14078" width="13.140625" customWidth="1"/>
    <col min="14079" max="14079" width="11.42578125" customWidth="1"/>
    <col min="14080" max="14081" width="0" hidden="1" customWidth="1"/>
    <col min="14320" max="14320" width="2" customWidth="1"/>
    <col min="14321" max="14321" width="4.85546875" customWidth="1"/>
    <col min="14322" max="14322" width="11" customWidth="1"/>
    <col min="14323" max="14323" width="32.140625" customWidth="1"/>
    <col min="14324" max="14324" width="13.42578125" customWidth="1"/>
    <col min="14325" max="14328" width="0" hidden="1" customWidth="1"/>
    <col min="14329" max="14329" width="14.140625" customWidth="1"/>
    <col min="14330" max="14330" width="15.5703125" customWidth="1"/>
    <col min="14331" max="14331" width="14.140625" customWidth="1"/>
    <col min="14332" max="14332" width="13.28515625" customWidth="1"/>
    <col min="14333" max="14333" width="14.5703125" customWidth="1"/>
    <col min="14334" max="14334" width="13.140625" customWidth="1"/>
    <col min="14335" max="14335" width="11.42578125" customWidth="1"/>
    <col min="14336" max="14337" width="0" hidden="1" customWidth="1"/>
    <col min="14576" max="14576" width="2" customWidth="1"/>
    <col min="14577" max="14577" width="4.85546875" customWidth="1"/>
    <col min="14578" max="14578" width="11" customWidth="1"/>
    <col min="14579" max="14579" width="32.140625" customWidth="1"/>
    <col min="14580" max="14580" width="13.42578125" customWidth="1"/>
    <col min="14581" max="14584" width="0" hidden="1" customWidth="1"/>
    <col min="14585" max="14585" width="14.140625" customWidth="1"/>
    <col min="14586" max="14586" width="15.5703125" customWidth="1"/>
    <col min="14587" max="14587" width="14.140625" customWidth="1"/>
    <col min="14588" max="14588" width="13.28515625" customWidth="1"/>
    <col min="14589" max="14589" width="14.5703125" customWidth="1"/>
    <col min="14590" max="14590" width="13.140625" customWidth="1"/>
    <col min="14591" max="14591" width="11.42578125" customWidth="1"/>
    <col min="14592" max="14593" width="0" hidden="1" customWidth="1"/>
    <col min="14832" max="14832" width="2" customWidth="1"/>
    <col min="14833" max="14833" width="4.85546875" customWidth="1"/>
    <col min="14834" max="14834" width="11" customWidth="1"/>
    <col min="14835" max="14835" width="32.140625" customWidth="1"/>
    <col min="14836" max="14836" width="13.42578125" customWidth="1"/>
    <col min="14837" max="14840" width="0" hidden="1" customWidth="1"/>
    <col min="14841" max="14841" width="14.140625" customWidth="1"/>
    <col min="14842" max="14842" width="15.5703125" customWidth="1"/>
    <col min="14843" max="14843" width="14.140625" customWidth="1"/>
    <col min="14844" max="14844" width="13.28515625" customWidth="1"/>
    <col min="14845" max="14845" width="14.5703125" customWidth="1"/>
    <col min="14846" max="14846" width="13.140625" customWidth="1"/>
    <col min="14847" max="14847" width="11.42578125" customWidth="1"/>
    <col min="14848" max="14849" width="0" hidden="1" customWidth="1"/>
    <col min="15088" max="15088" width="2" customWidth="1"/>
    <col min="15089" max="15089" width="4.85546875" customWidth="1"/>
    <col min="15090" max="15090" width="11" customWidth="1"/>
    <col min="15091" max="15091" width="32.140625" customWidth="1"/>
    <col min="15092" max="15092" width="13.42578125" customWidth="1"/>
    <col min="15093" max="15096" width="0" hidden="1" customWidth="1"/>
    <col min="15097" max="15097" width="14.140625" customWidth="1"/>
    <col min="15098" max="15098" width="15.5703125" customWidth="1"/>
    <col min="15099" max="15099" width="14.140625" customWidth="1"/>
    <col min="15100" max="15100" width="13.28515625" customWidth="1"/>
    <col min="15101" max="15101" width="14.5703125" customWidth="1"/>
    <col min="15102" max="15102" width="13.140625" customWidth="1"/>
    <col min="15103" max="15103" width="11.42578125" customWidth="1"/>
    <col min="15104" max="15105" width="0" hidden="1" customWidth="1"/>
    <col min="15344" max="15344" width="2" customWidth="1"/>
    <col min="15345" max="15345" width="4.85546875" customWidth="1"/>
    <col min="15346" max="15346" width="11" customWidth="1"/>
    <col min="15347" max="15347" width="32.140625" customWidth="1"/>
    <col min="15348" max="15348" width="13.42578125" customWidth="1"/>
    <col min="15349" max="15352" width="0" hidden="1" customWidth="1"/>
    <col min="15353" max="15353" width="14.140625" customWidth="1"/>
    <col min="15354" max="15354" width="15.5703125" customWidth="1"/>
    <col min="15355" max="15355" width="14.140625" customWidth="1"/>
    <col min="15356" max="15356" width="13.28515625" customWidth="1"/>
    <col min="15357" max="15357" width="14.5703125" customWidth="1"/>
    <col min="15358" max="15358" width="13.140625" customWidth="1"/>
    <col min="15359" max="15359" width="11.42578125" customWidth="1"/>
    <col min="15360" max="15361" width="0" hidden="1" customWidth="1"/>
    <col min="15600" max="15600" width="2" customWidth="1"/>
    <col min="15601" max="15601" width="4.85546875" customWidth="1"/>
    <col min="15602" max="15602" width="11" customWidth="1"/>
    <col min="15603" max="15603" width="32.140625" customWidth="1"/>
    <col min="15604" max="15604" width="13.42578125" customWidth="1"/>
    <col min="15605" max="15608" width="0" hidden="1" customWidth="1"/>
    <col min="15609" max="15609" width="14.140625" customWidth="1"/>
    <col min="15610" max="15610" width="15.5703125" customWidth="1"/>
    <col min="15611" max="15611" width="14.140625" customWidth="1"/>
    <col min="15612" max="15612" width="13.28515625" customWidth="1"/>
    <col min="15613" max="15613" width="14.5703125" customWidth="1"/>
    <col min="15614" max="15614" width="13.140625" customWidth="1"/>
    <col min="15615" max="15615" width="11.42578125" customWidth="1"/>
    <col min="15616" max="15617" width="0" hidden="1" customWidth="1"/>
    <col min="15856" max="15856" width="2" customWidth="1"/>
    <col min="15857" max="15857" width="4.85546875" customWidth="1"/>
    <col min="15858" max="15858" width="11" customWidth="1"/>
    <col min="15859" max="15859" width="32.140625" customWidth="1"/>
    <col min="15860" max="15860" width="13.42578125" customWidth="1"/>
    <col min="15861" max="15864" width="0" hidden="1" customWidth="1"/>
    <col min="15865" max="15865" width="14.140625" customWidth="1"/>
    <col min="15866" max="15866" width="15.5703125" customWidth="1"/>
    <col min="15867" max="15867" width="14.140625" customWidth="1"/>
    <col min="15868" max="15868" width="13.28515625" customWidth="1"/>
    <col min="15869" max="15869" width="14.5703125" customWidth="1"/>
    <col min="15870" max="15870" width="13.140625" customWidth="1"/>
    <col min="15871" max="15871" width="11.42578125" customWidth="1"/>
    <col min="15872" max="15873" width="0" hidden="1" customWidth="1"/>
    <col min="16112" max="16112" width="2" customWidth="1"/>
    <col min="16113" max="16113" width="4.85546875" customWidth="1"/>
    <col min="16114" max="16114" width="11" customWidth="1"/>
    <col min="16115" max="16115" width="32.140625" customWidth="1"/>
    <col min="16116" max="16116" width="13.42578125" customWidth="1"/>
    <col min="16117" max="16120" width="0" hidden="1" customWidth="1"/>
    <col min="16121" max="16121" width="14.140625" customWidth="1"/>
    <col min="16122" max="16122" width="15.5703125" customWidth="1"/>
    <col min="16123" max="16123" width="14.140625" customWidth="1"/>
    <col min="16124" max="16124" width="13.28515625" customWidth="1"/>
    <col min="16125" max="16125" width="14.5703125" customWidth="1"/>
    <col min="16126" max="16126" width="13.140625" customWidth="1"/>
    <col min="16127" max="16127" width="11.42578125" customWidth="1"/>
    <col min="16128" max="16129" width="0" hidden="1" customWidth="1"/>
  </cols>
  <sheetData>
    <row r="2" spans="2:26" ht="23.25" customHeight="1" x14ac:dyDescent="0.25">
      <c r="B2" s="150" t="s">
        <v>88</v>
      </c>
      <c r="C2" s="148"/>
      <c r="D2" s="149"/>
    </row>
    <row r="3" spans="2:26" ht="15" customHeight="1" x14ac:dyDescent="0.25">
      <c r="B3" s="154" t="s">
        <v>25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2:26" ht="15.75" customHeight="1" x14ac:dyDescent="0.25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2:26" ht="15" customHeight="1" x14ac:dyDescent="0.25">
      <c r="B5" s="156" t="s">
        <v>74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</row>
    <row r="6" spans="2:26" ht="9" customHeight="1" thickBot="1" x14ac:dyDescent="0.3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2:26" s="6" customFormat="1" ht="16.5" customHeight="1" thickBot="1" x14ac:dyDescent="0.3">
      <c r="B7" s="168" t="s">
        <v>26</v>
      </c>
      <c r="C7" s="170" t="s">
        <v>0</v>
      </c>
      <c r="D7" s="172" t="s">
        <v>27</v>
      </c>
      <c r="E7" s="174" t="s">
        <v>28</v>
      </c>
      <c r="F7" s="175"/>
      <c r="G7" s="176"/>
      <c r="H7" s="177" t="s">
        <v>29</v>
      </c>
      <c r="I7" s="178"/>
      <c r="J7" s="178"/>
      <c r="K7" s="178"/>
      <c r="L7" s="178"/>
      <c r="M7" s="178"/>
      <c r="N7" s="178"/>
      <c r="O7" s="179"/>
      <c r="P7" s="180" t="s">
        <v>24</v>
      </c>
      <c r="Q7" s="181"/>
      <c r="R7" s="182"/>
      <c r="S7" s="162" t="s">
        <v>62</v>
      </c>
      <c r="T7" s="163"/>
      <c r="U7" s="163"/>
      <c r="V7" s="164"/>
      <c r="W7" s="151" t="s">
        <v>71</v>
      </c>
      <c r="X7" s="152"/>
      <c r="Y7" s="152"/>
      <c r="Z7" s="153"/>
    </row>
    <row r="8" spans="2:26" s="6" customFormat="1" ht="44.25" customHeight="1" thickBot="1" x14ac:dyDescent="0.25">
      <c r="B8" s="169"/>
      <c r="C8" s="171"/>
      <c r="D8" s="173"/>
      <c r="E8" s="38" t="s">
        <v>30</v>
      </c>
      <c r="F8" s="39" t="s">
        <v>85</v>
      </c>
      <c r="G8" s="39" t="s">
        <v>86</v>
      </c>
      <c r="H8" s="99" t="s">
        <v>31</v>
      </c>
      <c r="I8" s="100" t="s">
        <v>64</v>
      </c>
      <c r="J8" s="101" t="s">
        <v>65</v>
      </c>
      <c r="K8" s="101" t="s">
        <v>66</v>
      </c>
      <c r="L8" s="101" t="s">
        <v>67</v>
      </c>
      <c r="M8" s="102" t="s">
        <v>77</v>
      </c>
      <c r="N8" s="101" t="s">
        <v>84</v>
      </c>
      <c r="O8" s="101" t="s">
        <v>75</v>
      </c>
      <c r="P8" s="43" t="s">
        <v>32</v>
      </c>
      <c r="Q8" s="44" t="s">
        <v>81</v>
      </c>
      <c r="R8" s="44" t="s">
        <v>76</v>
      </c>
      <c r="S8" s="99" t="s">
        <v>63</v>
      </c>
      <c r="T8" s="102" t="s">
        <v>69</v>
      </c>
      <c r="U8" s="101" t="s">
        <v>83</v>
      </c>
      <c r="V8" s="101" t="s">
        <v>73</v>
      </c>
      <c r="W8" s="40" t="s">
        <v>70</v>
      </c>
      <c r="X8" s="42" t="s">
        <v>72</v>
      </c>
      <c r="Y8" s="41" t="s">
        <v>82</v>
      </c>
      <c r="Z8" s="41" t="s">
        <v>80</v>
      </c>
    </row>
    <row r="9" spans="2:26" ht="16.5" x14ac:dyDescent="0.3">
      <c r="B9" s="66">
        <v>1</v>
      </c>
      <c r="C9" s="74" t="s">
        <v>33</v>
      </c>
      <c r="D9" s="67" t="s">
        <v>2</v>
      </c>
      <c r="E9" s="45">
        <v>92000</v>
      </c>
      <c r="F9" s="46">
        <v>86626.38</v>
      </c>
      <c r="G9" s="47">
        <v>94.16</v>
      </c>
      <c r="H9" s="103">
        <v>13510</v>
      </c>
      <c r="I9" s="104">
        <v>24792.65</v>
      </c>
      <c r="J9" s="104">
        <v>57988.480000000003</v>
      </c>
      <c r="K9" s="104"/>
      <c r="L9" s="104"/>
      <c r="M9" s="105">
        <v>72261.13</v>
      </c>
      <c r="N9" s="106">
        <v>70884.97</v>
      </c>
      <c r="O9" s="107">
        <v>98.1</v>
      </c>
      <c r="P9" s="49">
        <v>61106</v>
      </c>
      <c r="Q9" s="50">
        <v>38238.980000000003</v>
      </c>
      <c r="R9" s="51">
        <v>98.313937837914992</v>
      </c>
      <c r="S9" s="124">
        <v>54020</v>
      </c>
      <c r="T9" s="125">
        <v>46520</v>
      </c>
      <c r="U9" s="126">
        <v>43025.22</v>
      </c>
      <c r="V9" s="127">
        <v>92.49</v>
      </c>
      <c r="W9" s="76">
        <v>37885</v>
      </c>
      <c r="X9" s="77">
        <v>32885</v>
      </c>
      <c r="Y9" s="48">
        <v>7432.85</v>
      </c>
      <c r="Z9" s="78">
        <v>0.22600000000000001</v>
      </c>
    </row>
    <row r="10" spans="2:26" ht="16.5" x14ac:dyDescent="0.3">
      <c r="B10" s="66">
        <v>2</v>
      </c>
      <c r="C10" s="74" t="s">
        <v>34</v>
      </c>
      <c r="D10" s="67" t="s">
        <v>3</v>
      </c>
      <c r="E10" s="52">
        <v>18000</v>
      </c>
      <c r="F10" s="53">
        <v>17503</v>
      </c>
      <c r="G10" s="54">
        <v>97.24</v>
      </c>
      <c r="H10" s="108">
        <v>2895</v>
      </c>
      <c r="I10" s="109">
        <v>4869.33</v>
      </c>
      <c r="J10" s="110">
        <v>11686.4</v>
      </c>
      <c r="K10" s="110"/>
      <c r="L10" s="110"/>
      <c r="M10" s="105">
        <v>23276.04</v>
      </c>
      <c r="N10" s="111">
        <v>22481.41</v>
      </c>
      <c r="O10" s="112">
        <v>96.59</v>
      </c>
      <c r="P10" s="56">
        <v>24440</v>
      </c>
      <c r="Q10" s="50">
        <v>28025.68</v>
      </c>
      <c r="R10" s="57">
        <v>97.54821427576951</v>
      </c>
      <c r="S10" s="128">
        <v>24664</v>
      </c>
      <c r="T10" s="129">
        <v>49164</v>
      </c>
      <c r="U10" s="130">
        <v>46437.51</v>
      </c>
      <c r="V10" s="131">
        <v>94.45</v>
      </c>
      <c r="W10" s="79">
        <v>27252</v>
      </c>
      <c r="X10" s="80">
        <v>16752</v>
      </c>
      <c r="Y10" s="55">
        <v>6287.82</v>
      </c>
      <c r="Z10" s="81">
        <v>0.37530000000000002</v>
      </c>
    </row>
    <row r="11" spans="2:26" ht="16.5" x14ac:dyDescent="0.3">
      <c r="B11" s="66">
        <v>3</v>
      </c>
      <c r="C11" s="74" t="s">
        <v>35</v>
      </c>
      <c r="D11" s="67" t="s">
        <v>4</v>
      </c>
      <c r="E11" s="52">
        <v>16000</v>
      </c>
      <c r="F11" s="53">
        <v>14899.7</v>
      </c>
      <c r="G11" s="54">
        <v>93.12</v>
      </c>
      <c r="H11" s="108">
        <v>7720</v>
      </c>
      <c r="I11" s="109">
        <v>2981.86</v>
      </c>
      <c r="J11" s="110">
        <v>5037.41</v>
      </c>
      <c r="K11" s="110">
        <v>20000</v>
      </c>
      <c r="L11" s="110"/>
      <c r="M11" s="105">
        <v>35739.269999999997</v>
      </c>
      <c r="N11" s="111">
        <v>35739.25</v>
      </c>
      <c r="O11" s="112">
        <v>100</v>
      </c>
      <c r="P11" s="56">
        <v>37526</v>
      </c>
      <c r="Q11" s="50">
        <v>36799.58</v>
      </c>
      <c r="R11" s="57">
        <v>100</v>
      </c>
      <c r="S11" s="128">
        <v>25883</v>
      </c>
      <c r="T11" s="129">
        <v>24783</v>
      </c>
      <c r="U11" s="130">
        <v>24699</v>
      </c>
      <c r="V11" s="131">
        <v>99.66</v>
      </c>
      <c r="W11" s="79">
        <v>8880</v>
      </c>
      <c r="X11" s="80">
        <v>8880</v>
      </c>
      <c r="Y11" s="55">
        <v>1154.8800000000001</v>
      </c>
      <c r="Z11" s="81">
        <v>0.13009999999999999</v>
      </c>
    </row>
    <row r="12" spans="2:26" ht="16.5" x14ac:dyDescent="0.3">
      <c r="B12" s="66">
        <v>4</v>
      </c>
      <c r="C12" s="74" t="s">
        <v>36</v>
      </c>
      <c r="D12" s="67" t="s">
        <v>5</v>
      </c>
      <c r="E12" s="52">
        <v>45000</v>
      </c>
      <c r="F12" s="53">
        <v>45000</v>
      </c>
      <c r="G12" s="54">
        <v>100</v>
      </c>
      <c r="H12" s="108">
        <v>7720</v>
      </c>
      <c r="I12" s="109">
        <v>15986.88</v>
      </c>
      <c r="J12" s="110">
        <v>25551.74</v>
      </c>
      <c r="K12" s="110"/>
      <c r="L12" s="110"/>
      <c r="M12" s="105">
        <v>59146.89</v>
      </c>
      <c r="N12" s="111">
        <v>59146.81</v>
      </c>
      <c r="O12" s="112">
        <v>100</v>
      </c>
      <c r="P12" s="56">
        <v>107460</v>
      </c>
      <c r="Q12" s="50">
        <v>92539.49</v>
      </c>
      <c r="R12" s="57">
        <v>99.999816294980974</v>
      </c>
      <c r="S12" s="128">
        <v>46443</v>
      </c>
      <c r="T12" s="129">
        <v>40443</v>
      </c>
      <c r="U12" s="130">
        <v>40397.03</v>
      </c>
      <c r="V12" s="131">
        <v>99.89</v>
      </c>
      <c r="W12" s="79">
        <v>13027</v>
      </c>
      <c r="X12" s="80">
        <v>13027</v>
      </c>
      <c r="Y12" s="55">
        <v>1546.24</v>
      </c>
      <c r="Z12" s="81">
        <v>0.1187</v>
      </c>
    </row>
    <row r="13" spans="2:26" ht="16.5" x14ac:dyDescent="0.3">
      <c r="B13" s="66">
        <v>5</v>
      </c>
      <c r="C13" s="74" t="s">
        <v>37</v>
      </c>
      <c r="D13" s="67" t="s">
        <v>7</v>
      </c>
      <c r="E13" s="52">
        <v>15000</v>
      </c>
      <c r="F13" s="53">
        <v>14951.04</v>
      </c>
      <c r="G13" s="54">
        <v>99.67</v>
      </c>
      <c r="H13" s="113">
        <v>2895</v>
      </c>
      <c r="I13" s="110">
        <v>4182.6899999999996</v>
      </c>
      <c r="J13" s="110">
        <v>9448.02</v>
      </c>
      <c r="K13" s="110"/>
      <c r="L13" s="110"/>
      <c r="M13" s="105">
        <f xml:space="preserve"> SUM(H13:J13)</f>
        <v>16525.71</v>
      </c>
      <c r="N13" s="111">
        <v>16308.38</v>
      </c>
      <c r="O13" s="112">
        <v>98.68</v>
      </c>
      <c r="P13" s="56">
        <v>20000</v>
      </c>
      <c r="Q13" s="50">
        <v>54034.879999999997</v>
      </c>
      <c r="R13" s="57">
        <v>99.990433021435024</v>
      </c>
      <c r="S13" s="128">
        <v>32063</v>
      </c>
      <c r="T13" s="129">
        <v>17000</v>
      </c>
      <c r="U13" s="130">
        <v>14836.03</v>
      </c>
      <c r="V13" s="131">
        <v>87.27</v>
      </c>
      <c r="W13" s="79">
        <v>6209</v>
      </c>
      <c r="X13" s="80">
        <v>26209</v>
      </c>
      <c r="Y13" s="55">
        <v>2198.61</v>
      </c>
      <c r="Z13" s="81">
        <v>8.3900000000000002E-2</v>
      </c>
    </row>
    <row r="14" spans="2:26" ht="16.5" x14ac:dyDescent="0.3">
      <c r="B14" s="66">
        <v>6</v>
      </c>
      <c r="C14" s="74" t="s">
        <v>38</v>
      </c>
      <c r="D14" s="67" t="s">
        <v>6</v>
      </c>
      <c r="E14" s="52">
        <v>30000</v>
      </c>
      <c r="F14" s="53">
        <v>29999.43</v>
      </c>
      <c r="G14" s="54">
        <v>100</v>
      </c>
      <c r="H14" s="108">
        <v>9650</v>
      </c>
      <c r="I14" s="109">
        <v>7597.33</v>
      </c>
      <c r="J14" s="110">
        <v>15302.52</v>
      </c>
      <c r="K14" s="110"/>
      <c r="L14" s="110"/>
      <c r="M14" s="105">
        <v>30878.91</v>
      </c>
      <c r="N14" s="111">
        <v>30866.45</v>
      </c>
      <c r="O14" s="112">
        <v>99.96</v>
      </c>
      <c r="P14" s="56">
        <v>55625</v>
      </c>
      <c r="Q14" s="50">
        <v>21624.35</v>
      </c>
      <c r="R14" s="57">
        <v>99.999907511756405</v>
      </c>
      <c r="S14" s="128">
        <v>19499</v>
      </c>
      <c r="T14" s="129">
        <v>21999</v>
      </c>
      <c r="U14" s="130">
        <v>18482.39</v>
      </c>
      <c r="V14" s="131">
        <v>84.01</v>
      </c>
      <c r="W14" s="79">
        <v>2197</v>
      </c>
      <c r="X14" s="80">
        <v>9197</v>
      </c>
      <c r="Y14" s="55">
        <v>1994.06</v>
      </c>
      <c r="Z14" s="81">
        <v>0.21679999999999999</v>
      </c>
    </row>
    <row r="15" spans="2:26" ht="16.5" x14ac:dyDescent="0.3">
      <c r="B15" s="66">
        <v>7</v>
      </c>
      <c r="C15" s="74" t="s">
        <v>39</v>
      </c>
      <c r="D15" s="67" t="s">
        <v>8</v>
      </c>
      <c r="E15" s="52">
        <v>50000</v>
      </c>
      <c r="F15" s="53">
        <v>49999.839999999997</v>
      </c>
      <c r="G15" s="54">
        <v>100</v>
      </c>
      <c r="H15" s="108">
        <v>13510</v>
      </c>
      <c r="I15" s="109">
        <v>14163.27</v>
      </c>
      <c r="J15" s="110">
        <v>26791.88</v>
      </c>
      <c r="K15" s="110"/>
      <c r="L15" s="110"/>
      <c r="M15" s="105">
        <v>54465.15</v>
      </c>
      <c r="N15" s="111">
        <v>54465.15</v>
      </c>
      <c r="O15" s="112">
        <v>100</v>
      </c>
      <c r="P15" s="56">
        <v>57188</v>
      </c>
      <c r="Q15" s="50">
        <v>98187.97</v>
      </c>
      <c r="R15" s="57">
        <v>99.999969446368198</v>
      </c>
      <c r="S15" s="128">
        <v>11013</v>
      </c>
      <c r="T15" s="129">
        <v>39013</v>
      </c>
      <c r="U15" s="130">
        <v>38911.760000000002</v>
      </c>
      <c r="V15" s="131">
        <v>99.74</v>
      </c>
      <c r="W15" s="79">
        <v>787</v>
      </c>
      <c r="X15" s="80">
        <v>20787</v>
      </c>
      <c r="Y15" s="55">
        <v>0</v>
      </c>
      <c r="Z15" s="81">
        <v>0</v>
      </c>
    </row>
    <row r="16" spans="2:26" ht="16.5" x14ac:dyDescent="0.3">
      <c r="B16" s="66">
        <v>8</v>
      </c>
      <c r="C16" s="74" t="s">
        <v>40</v>
      </c>
      <c r="D16" s="67" t="s">
        <v>9</v>
      </c>
      <c r="E16" s="52">
        <v>117000</v>
      </c>
      <c r="F16" s="53">
        <v>115875.96</v>
      </c>
      <c r="G16" s="54">
        <v>99.04</v>
      </c>
      <c r="H16" s="108">
        <v>17370</v>
      </c>
      <c r="I16" s="109">
        <v>37470.36</v>
      </c>
      <c r="J16" s="110">
        <v>73242.720000000001</v>
      </c>
      <c r="K16" s="110"/>
      <c r="L16" s="110"/>
      <c r="M16" s="105">
        <v>199628.79</v>
      </c>
      <c r="N16" s="111">
        <v>199246.3</v>
      </c>
      <c r="O16" s="112">
        <v>99.81</v>
      </c>
      <c r="P16" s="56">
        <v>137577</v>
      </c>
      <c r="Q16" s="50">
        <v>126443.51</v>
      </c>
      <c r="R16" s="57">
        <v>99.604680281711765</v>
      </c>
      <c r="S16" s="128">
        <v>86727</v>
      </c>
      <c r="T16" s="129">
        <v>72027</v>
      </c>
      <c r="U16" s="130">
        <v>70184.09</v>
      </c>
      <c r="V16" s="131">
        <v>97.44</v>
      </c>
      <c r="W16" s="79">
        <v>11085</v>
      </c>
      <c r="X16" s="80">
        <v>28085</v>
      </c>
      <c r="Y16" s="55">
        <v>6879.52</v>
      </c>
      <c r="Z16" s="81">
        <v>0.245</v>
      </c>
    </row>
    <row r="17" spans="2:26" ht="16.5" x14ac:dyDescent="0.3">
      <c r="B17" s="66">
        <v>9</v>
      </c>
      <c r="C17" s="74" t="s">
        <v>41</v>
      </c>
      <c r="D17" s="67" t="s">
        <v>23</v>
      </c>
      <c r="E17" s="52">
        <v>94500</v>
      </c>
      <c r="F17" s="53">
        <v>93651.1</v>
      </c>
      <c r="G17" s="54">
        <v>99.1</v>
      </c>
      <c r="H17" s="108">
        <v>25090</v>
      </c>
      <c r="I17" s="109">
        <v>23793.72</v>
      </c>
      <c r="J17" s="110">
        <v>53720.86</v>
      </c>
      <c r="K17" s="110"/>
      <c r="L17" s="110"/>
      <c r="M17" s="105">
        <v>97604.58</v>
      </c>
      <c r="N17" s="111">
        <v>93266.11</v>
      </c>
      <c r="O17" s="112">
        <v>95.56</v>
      </c>
      <c r="P17" s="56">
        <v>102485</v>
      </c>
      <c r="Q17" s="50">
        <v>60291.33</v>
      </c>
      <c r="R17" s="57">
        <v>98.432060356835692</v>
      </c>
      <c r="S17" s="128">
        <v>93420</v>
      </c>
      <c r="T17" s="129">
        <v>75356</v>
      </c>
      <c r="U17" s="130">
        <v>69696.98</v>
      </c>
      <c r="V17" s="131">
        <v>92.49</v>
      </c>
      <c r="W17" s="79">
        <v>87331</v>
      </c>
      <c r="X17" s="80">
        <v>57254.2</v>
      </c>
      <c r="Y17" s="55">
        <v>6833.85</v>
      </c>
      <c r="Z17" s="81">
        <v>0.11940000000000001</v>
      </c>
    </row>
    <row r="18" spans="2:26" ht="16.5" x14ac:dyDescent="0.3">
      <c r="B18" s="66">
        <v>10</v>
      </c>
      <c r="C18" s="74" t="s">
        <v>42</v>
      </c>
      <c r="D18" s="67" t="s">
        <v>10</v>
      </c>
      <c r="E18" s="52">
        <v>15500</v>
      </c>
      <c r="F18" s="53">
        <v>15499.94</v>
      </c>
      <c r="G18" s="54">
        <v>100</v>
      </c>
      <c r="H18" s="108">
        <v>4825</v>
      </c>
      <c r="I18" s="109">
        <v>3884.91</v>
      </c>
      <c r="J18" s="110">
        <v>8148.04</v>
      </c>
      <c r="K18" s="110"/>
      <c r="L18" s="110"/>
      <c r="M18" s="105">
        <v>16857.95</v>
      </c>
      <c r="N18" s="111">
        <v>16854.21</v>
      </c>
      <c r="O18" s="112">
        <v>99.98</v>
      </c>
      <c r="P18" s="56">
        <v>25000</v>
      </c>
      <c r="Q18" s="50">
        <v>13623.84</v>
      </c>
      <c r="R18" s="57">
        <v>97.540621520904097</v>
      </c>
      <c r="S18" s="128">
        <v>24600</v>
      </c>
      <c r="T18" s="129">
        <v>16100</v>
      </c>
      <c r="U18" s="130">
        <v>16096.74</v>
      </c>
      <c r="V18" s="131">
        <v>99.98</v>
      </c>
      <c r="W18" s="79">
        <v>607</v>
      </c>
      <c r="X18" s="80">
        <v>5607</v>
      </c>
      <c r="Y18" s="55">
        <v>240</v>
      </c>
      <c r="Z18" s="81">
        <v>4.2799999999999998E-2</v>
      </c>
    </row>
    <row r="19" spans="2:26" ht="16.5" x14ac:dyDescent="0.3">
      <c r="B19" s="66">
        <v>11</v>
      </c>
      <c r="C19" s="74" t="s">
        <v>43</v>
      </c>
      <c r="D19" s="67" t="s">
        <v>11</v>
      </c>
      <c r="E19" s="52">
        <v>45000</v>
      </c>
      <c r="F19" s="53">
        <v>44996.74</v>
      </c>
      <c r="G19" s="54">
        <v>99.99</v>
      </c>
      <c r="H19" s="108">
        <v>9650</v>
      </c>
      <c r="I19" s="109">
        <v>13582.12</v>
      </c>
      <c r="J19" s="110">
        <v>26117.54</v>
      </c>
      <c r="K19" s="110"/>
      <c r="L19" s="110"/>
      <c r="M19" s="105">
        <v>49349.66</v>
      </c>
      <c r="N19" s="111">
        <v>49108.03</v>
      </c>
      <c r="O19" s="112">
        <v>99.51</v>
      </c>
      <c r="P19" s="58">
        <v>51817</v>
      </c>
      <c r="Q19" s="50">
        <v>43066.73</v>
      </c>
      <c r="R19" s="57">
        <v>99.962142875711663</v>
      </c>
      <c r="S19" s="132">
        <v>27677</v>
      </c>
      <c r="T19" s="133">
        <v>60887</v>
      </c>
      <c r="U19" s="130">
        <v>60816.65</v>
      </c>
      <c r="V19" s="131">
        <v>99.88</v>
      </c>
      <c r="W19" s="82">
        <v>52565</v>
      </c>
      <c r="X19" s="80">
        <v>37565</v>
      </c>
      <c r="Y19" s="55">
        <v>9460.4599999999991</v>
      </c>
      <c r="Z19" s="81">
        <v>0.25180000000000002</v>
      </c>
    </row>
    <row r="20" spans="2:26" ht="16.5" x14ac:dyDescent="0.3">
      <c r="B20" s="66">
        <v>12</v>
      </c>
      <c r="C20" s="74" t="s">
        <v>44</v>
      </c>
      <c r="D20" s="67" t="s">
        <v>12</v>
      </c>
      <c r="E20" s="52">
        <v>40000</v>
      </c>
      <c r="F20" s="53">
        <v>39966.76</v>
      </c>
      <c r="G20" s="54">
        <v>99.92</v>
      </c>
      <c r="H20" s="108">
        <v>7720</v>
      </c>
      <c r="I20" s="109">
        <v>12666.67</v>
      </c>
      <c r="J20" s="110">
        <v>23496.11</v>
      </c>
      <c r="K20" s="110"/>
      <c r="L20" s="110"/>
      <c r="M20" s="105">
        <v>43882.78</v>
      </c>
      <c r="N20" s="111">
        <v>43882.51</v>
      </c>
      <c r="O20" s="112">
        <v>100</v>
      </c>
      <c r="P20" s="56">
        <v>46077</v>
      </c>
      <c r="Q20" s="50">
        <v>29514.720000000001</v>
      </c>
      <c r="R20" s="57">
        <v>99.972631322232317</v>
      </c>
      <c r="S20" s="128">
        <v>18000</v>
      </c>
      <c r="T20" s="129">
        <v>22496</v>
      </c>
      <c r="U20" s="130">
        <v>21816.720000000001</v>
      </c>
      <c r="V20" s="131">
        <v>96.98</v>
      </c>
      <c r="W20" s="79">
        <v>0</v>
      </c>
      <c r="X20" s="80">
        <v>12000</v>
      </c>
      <c r="Y20" s="55">
        <v>1272.78</v>
      </c>
      <c r="Z20" s="81">
        <v>0.1061</v>
      </c>
    </row>
    <row r="21" spans="2:26" ht="16.5" x14ac:dyDescent="0.3">
      <c r="B21" s="66">
        <v>13</v>
      </c>
      <c r="C21" s="74" t="s">
        <v>45</v>
      </c>
      <c r="D21" s="67" t="s">
        <v>13</v>
      </c>
      <c r="E21" s="52">
        <v>138000</v>
      </c>
      <c r="F21" s="53">
        <v>137290.20000000001</v>
      </c>
      <c r="G21" s="54">
        <v>99.49</v>
      </c>
      <c r="H21" s="108">
        <v>25090</v>
      </c>
      <c r="I21" s="109">
        <v>42891.68</v>
      </c>
      <c r="J21" s="110">
        <v>83170.22</v>
      </c>
      <c r="K21" s="110"/>
      <c r="L21" s="110"/>
      <c r="M21" s="105">
        <v>192651.9</v>
      </c>
      <c r="N21" s="111">
        <v>192593.63</v>
      </c>
      <c r="O21" s="112">
        <v>99.97</v>
      </c>
      <c r="P21" s="56">
        <v>200710</v>
      </c>
      <c r="Q21" s="50">
        <v>92918.98</v>
      </c>
      <c r="R21" s="57">
        <v>99.437378591321163</v>
      </c>
      <c r="S21" s="128">
        <v>112900</v>
      </c>
      <c r="T21" s="129">
        <v>42017.08</v>
      </c>
      <c r="U21" s="130">
        <v>41487.32</v>
      </c>
      <c r="V21" s="131">
        <v>98.74</v>
      </c>
      <c r="W21" s="79">
        <v>5606</v>
      </c>
      <c r="X21" s="80">
        <v>18606</v>
      </c>
      <c r="Y21" s="55">
        <v>0</v>
      </c>
      <c r="Z21" s="81">
        <v>0</v>
      </c>
    </row>
    <row r="22" spans="2:26" ht="16.5" x14ac:dyDescent="0.3">
      <c r="B22" s="66">
        <v>14</v>
      </c>
      <c r="C22" s="74" t="s">
        <v>46</v>
      </c>
      <c r="D22" s="67" t="s">
        <v>14</v>
      </c>
      <c r="E22" s="52">
        <v>22000</v>
      </c>
      <c r="F22" s="53">
        <v>21996.73</v>
      </c>
      <c r="G22" s="54">
        <v>99.99</v>
      </c>
      <c r="H22" s="108">
        <v>3860</v>
      </c>
      <c r="I22" s="109">
        <v>6925.07</v>
      </c>
      <c r="J22" s="110">
        <v>13452.79</v>
      </c>
      <c r="K22" s="110"/>
      <c r="L22" s="110"/>
      <c r="M22" s="105">
        <f xml:space="preserve"> SUM(H22:J22)</f>
        <v>24237.86</v>
      </c>
      <c r="N22" s="111">
        <v>24237.81</v>
      </c>
      <c r="O22" s="112">
        <v>100</v>
      </c>
      <c r="P22" s="56">
        <v>25449</v>
      </c>
      <c r="Q22" s="50">
        <v>11252.21</v>
      </c>
      <c r="R22" s="57">
        <v>98.293694540486413</v>
      </c>
      <c r="S22" s="128">
        <v>18000</v>
      </c>
      <c r="T22" s="129">
        <v>6000</v>
      </c>
      <c r="U22" s="130">
        <v>5944.73</v>
      </c>
      <c r="V22" s="131">
        <v>99.08</v>
      </c>
      <c r="W22" s="79">
        <v>1808</v>
      </c>
      <c r="X22" s="80">
        <v>5808</v>
      </c>
      <c r="Y22" s="55">
        <v>738.7</v>
      </c>
      <c r="Z22" s="81">
        <v>0.12720000000000001</v>
      </c>
    </row>
    <row r="23" spans="2:26" ht="16.5" x14ac:dyDescent="0.3">
      <c r="B23" s="66">
        <v>15</v>
      </c>
      <c r="C23" s="74" t="s">
        <v>47</v>
      </c>
      <c r="D23" s="67" t="s">
        <v>15</v>
      </c>
      <c r="E23" s="52">
        <v>15000</v>
      </c>
      <c r="F23" s="53">
        <v>15000</v>
      </c>
      <c r="G23" s="54">
        <v>100</v>
      </c>
      <c r="H23" s="108">
        <v>2895</v>
      </c>
      <c r="I23" s="109">
        <v>4485.6000000000004</v>
      </c>
      <c r="J23" s="110">
        <v>8643.2800000000007</v>
      </c>
      <c r="K23" s="110"/>
      <c r="L23" s="110"/>
      <c r="M23" s="105">
        <f xml:space="preserve"> SUM(H23:J23)</f>
        <v>16023.880000000001</v>
      </c>
      <c r="N23" s="111">
        <v>16023.85</v>
      </c>
      <c r="O23" s="112">
        <v>100</v>
      </c>
      <c r="P23" s="56">
        <v>16825</v>
      </c>
      <c r="Q23" s="50">
        <v>16825</v>
      </c>
      <c r="R23" s="57">
        <v>100</v>
      </c>
      <c r="S23" s="128">
        <v>16824</v>
      </c>
      <c r="T23" s="129">
        <v>18824</v>
      </c>
      <c r="U23" s="130">
        <v>18784</v>
      </c>
      <c r="V23" s="131">
        <v>99.79</v>
      </c>
      <c r="W23" s="79">
        <v>0</v>
      </c>
      <c r="X23" s="80">
        <v>5000</v>
      </c>
      <c r="Y23" s="55">
        <v>889.44</v>
      </c>
      <c r="Z23" s="81">
        <v>0.1779</v>
      </c>
    </row>
    <row r="24" spans="2:26" ht="16.5" x14ac:dyDescent="0.3">
      <c r="B24" s="66">
        <v>16</v>
      </c>
      <c r="C24" s="74" t="s">
        <v>48</v>
      </c>
      <c r="D24" s="67" t="s">
        <v>17</v>
      </c>
      <c r="E24" s="52">
        <v>15000</v>
      </c>
      <c r="F24" s="53">
        <v>14927.51</v>
      </c>
      <c r="G24" s="54">
        <v>99.52</v>
      </c>
      <c r="H24" s="108">
        <v>2895</v>
      </c>
      <c r="I24" s="109">
        <v>4492.1400000000003</v>
      </c>
      <c r="J24" s="110">
        <v>9048.44</v>
      </c>
      <c r="K24" s="110"/>
      <c r="L24" s="110"/>
      <c r="M24" s="105">
        <v>18435.580000000002</v>
      </c>
      <c r="N24" s="111">
        <v>18220.2</v>
      </c>
      <c r="O24" s="112">
        <v>98.83</v>
      </c>
      <c r="P24" s="56">
        <v>19357</v>
      </c>
      <c r="Q24" s="50">
        <v>14898.26</v>
      </c>
      <c r="R24" s="57">
        <v>99.981544875146042</v>
      </c>
      <c r="S24" s="128">
        <v>19564</v>
      </c>
      <c r="T24" s="129">
        <v>30564</v>
      </c>
      <c r="U24" s="130">
        <v>24060.86</v>
      </c>
      <c r="V24" s="131">
        <v>78.72</v>
      </c>
      <c r="W24" s="79">
        <v>6393</v>
      </c>
      <c r="X24" s="80">
        <v>6393</v>
      </c>
      <c r="Y24" s="55">
        <v>2097.96</v>
      </c>
      <c r="Z24" s="81">
        <v>0.32819999999999999</v>
      </c>
    </row>
    <row r="25" spans="2:26" ht="16.5" x14ac:dyDescent="0.3">
      <c r="B25" s="66">
        <v>17</v>
      </c>
      <c r="C25" s="74" t="s">
        <v>49</v>
      </c>
      <c r="D25" s="67" t="s">
        <v>18</v>
      </c>
      <c r="E25" s="52">
        <v>195000</v>
      </c>
      <c r="F25" s="53">
        <v>195000</v>
      </c>
      <c r="G25" s="54">
        <v>100</v>
      </c>
      <c r="H25" s="108">
        <v>57900</v>
      </c>
      <c r="I25" s="109">
        <v>53500</v>
      </c>
      <c r="J25" s="110">
        <v>100320</v>
      </c>
      <c r="K25" s="110"/>
      <c r="L25" s="110">
        <v>20000</v>
      </c>
      <c r="M25" s="105">
        <v>382720</v>
      </c>
      <c r="N25" s="111">
        <v>382720</v>
      </c>
      <c r="O25" s="112">
        <v>100</v>
      </c>
      <c r="P25" s="56">
        <v>353556</v>
      </c>
      <c r="Q25" s="50">
        <v>223158.65</v>
      </c>
      <c r="R25" s="57">
        <v>99.910457911524801</v>
      </c>
      <c r="S25" s="128">
        <v>191791</v>
      </c>
      <c r="T25" s="129">
        <v>93376</v>
      </c>
      <c r="U25" s="130">
        <v>60442.2</v>
      </c>
      <c r="V25" s="131">
        <v>64.73</v>
      </c>
      <c r="W25" s="79">
        <v>43163</v>
      </c>
      <c r="X25" s="80">
        <v>26163</v>
      </c>
      <c r="Y25" s="55">
        <v>6085.39</v>
      </c>
      <c r="Z25" s="81">
        <v>0.2326</v>
      </c>
    </row>
    <row r="26" spans="2:26" ht="16.5" x14ac:dyDescent="0.3">
      <c r="B26" s="66">
        <v>18</v>
      </c>
      <c r="C26" s="74" t="s">
        <v>50</v>
      </c>
      <c r="D26" s="67" t="s">
        <v>21</v>
      </c>
      <c r="E26" s="52">
        <v>25000</v>
      </c>
      <c r="F26" s="53">
        <v>24424.41</v>
      </c>
      <c r="G26" s="54">
        <v>97.7</v>
      </c>
      <c r="H26" s="108">
        <v>3860</v>
      </c>
      <c r="I26" s="109">
        <v>7831.78</v>
      </c>
      <c r="J26" s="110">
        <v>15279.16</v>
      </c>
      <c r="K26" s="110"/>
      <c r="L26" s="110"/>
      <c r="M26" s="105">
        <f xml:space="preserve"> SUM(H26:J26)</f>
        <v>26970.94</v>
      </c>
      <c r="N26" s="111">
        <v>19627.68</v>
      </c>
      <c r="O26" s="112">
        <v>72.77</v>
      </c>
      <c r="P26" s="58">
        <v>28319</v>
      </c>
      <c r="Q26" s="50">
        <v>9558.18</v>
      </c>
      <c r="R26" s="57">
        <v>99.583046821278984</v>
      </c>
      <c r="S26" s="132">
        <v>16000</v>
      </c>
      <c r="T26" s="133">
        <v>16000</v>
      </c>
      <c r="U26" s="130">
        <v>9221.8700000000008</v>
      </c>
      <c r="V26" s="131">
        <v>57.64</v>
      </c>
      <c r="W26" s="82">
        <v>5735</v>
      </c>
      <c r="X26" s="80">
        <v>5735</v>
      </c>
      <c r="Y26" s="55">
        <v>120</v>
      </c>
      <c r="Z26" s="81">
        <v>2.0899999999999998E-2</v>
      </c>
    </row>
    <row r="27" spans="2:26" ht="16.5" x14ac:dyDescent="0.3">
      <c r="B27" s="66">
        <v>19</v>
      </c>
      <c r="C27" s="74" t="s">
        <v>51</v>
      </c>
      <c r="D27" s="67" t="s">
        <v>22</v>
      </c>
      <c r="E27" s="52">
        <v>18000</v>
      </c>
      <c r="F27" s="53">
        <v>17998.3</v>
      </c>
      <c r="G27" s="54">
        <v>99.99</v>
      </c>
      <c r="H27" s="108">
        <v>2895</v>
      </c>
      <c r="I27" s="109">
        <v>5755</v>
      </c>
      <c r="J27" s="110">
        <v>11217.96</v>
      </c>
      <c r="K27" s="110"/>
      <c r="L27" s="110"/>
      <c r="M27" s="105">
        <f xml:space="preserve"> SUM(H27:J27)</f>
        <v>19867.96</v>
      </c>
      <c r="N27" s="111">
        <v>19866.12</v>
      </c>
      <c r="O27" s="112">
        <v>99.99</v>
      </c>
      <c r="P27" s="56">
        <v>20861</v>
      </c>
      <c r="Q27" s="50">
        <v>17361</v>
      </c>
      <c r="R27" s="57">
        <v>100</v>
      </c>
      <c r="S27" s="128">
        <v>12102</v>
      </c>
      <c r="T27" s="129">
        <v>24402</v>
      </c>
      <c r="U27" s="130">
        <v>24401.97</v>
      </c>
      <c r="V27" s="131">
        <v>100</v>
      </c>
      <c r="W27" s="79">
        <v>9565</v>
      </c>
      <c r="X27" s="80">
        <v>6565</v>
      </c>
      <c r="Y27" s="55">
        <v>2581.8000000000002</v>
      </c>
      <c r="Z27" s="81">
        <v>0.39329999999999998</v>
      </c>
    </row>
    <row r="28" spans="2:26" ht="16.5" x14ac:dyDescent="0.3">
      <c r="B28" s="66">
        <v>20</v>
      </c>
      <c r="C28" s="74" t="s">
        <v>52</v>
      </c>
      <c r="D28" s="67" t="s">
        <v>20</v>
      </c>
      <c r="E28" s="52">
        <v>25000</v>
      </c>
      <c r="F28" s="53">
        <v>24705.86</v>
      </c>
      <c r="G28" s="54">
        <v>98.82</v>
      </c>
      <c r="H28" s="108">
        <v>4825</v>
      </c>
      <c r="I28" s="109">
        <v>7422.19</v>
      </c>
      <c r="J28" s="110">
        <v>14950.4</v>
      </c>
      <c r="K28" s="110"/>
      <c r="L28" s="110"/>
      <c r="M28" s="105">
        <v>27597.59</v>
      </c>
      <c r="N28" s="111">
        <v>26897.51</v>
      </c>
      <c r="O28" s="112">
        <v>97.46</v>
      </c>
      <c r="P28" s="56">
        <v>27040</v>
      </c>
      <c r="Q28" s="50">
        <v>25753.95</v>
      </c>
      <c r="R28" s="57">
        <v>97.878100217123048</v>
      </c>
      <c r="S28" s="128">
        <v>26440</v>
      </c>
      <c r="T28" s="129">
        <v>27040</v>
      </c>
      <c r="U28" s="130">
        <v>21743.77</v>
      </c>
      <c r="V28" s="131">
        <v>80.41</v>
      </c>
      <c r="W28" s="83">
        <v>7209</v>
      </c>
      <c r="X28" s="80">
        <v>19209</v>
      </c>
      <c r="Y28" s="55">
        <v>3693.09</v>
      </c>
      <c r="Z28" s="81">
        <v>0.1923</v>
      </c>
    </row>
    <row r="29" spans="2:26" ht="16.5" x14ac:dyDescent="0.3">
      <c r="B29" s="66">
        <v>21</v>
      </c>
      <c r="C29" s="74" t="s">
        <v>53</v>
      </c>
      <c r="D29" s="67" t="s">
        <v>16</v>
      </c>
      <c r="E29" s="52">
        <v>11000</v>
      </c>
      <c r="F29" s="53">
        <v>10999.03</v>
      </c>
      <c r="G29" s="54">
        <v>99.99</v>
      </c>
      <c r="H29" s="108">
        <v>1930</v>
      </c>
      <c r="I29" s="109">
        <v>3005.96</v>
      </c>
      <c r="J29" s="110">
        <v>7275.68</v>
      </c>
      <c r="K29" s="110"/>
      <c r="L29" s="110"/>
      <c r="M29" s="105">
        <v>17211.64</v>
      </c>
      <c r="N29" s="111">
        <v>17203.73</v>
      </c>
      <c r="O29" s="112">
        <v>99.95</v>
      </c>
      <c r="P29" s="56">
        <v>15222</v>
      </c>
      <c r="Q29" s="50">
        <v>12379.65</v>
      </c>
      <c r="R29" s="57">
        <v>92.925037099756111</v>
      </c>
      <c r="S29" s="128">
        <v>21748</v>
      </c>
      <c r="T29" s="129">
        <v>21748</v>
      </c>
      <c r="U29" s="130">
        <v>15125.99</v>
      </c>
      <c r="V29" s="131">
        <v>69.55</v>
      </c>
      <c r="W29" s="79">
        <v>37140</v>
      </c>
      <c r="X29" s="80">
        <v>5216.8</v>
      </c>
      <c r="Y29" s="55">
        <v>318.94</v>
      </c>
      <c r="Z29" s="81">
        <v>6.1100000000000002E-2</v>
      </c>
    </row>
    <row r="30" spans="2:26" ht="16.5" x14ac:dyDescent="0.3">
      <c r="B30" s="66">
        <v>22</v>
      </c>
      <c r="C30" s="74" t="s">
        <v>54</v>
      </c>
      <c r="D30" s="67" t="s">
        <v>55</v>
      </c>
      <c r="E30" s="52">
        <v>6000</v>
      </c>
      <c r="F30" s="53">
        <v>5999.16</v>
      </c>
      <c r="G30" s="54">
        <v>99.99</v>
      </c>
      <c r="H30" s="108">
        <v>1930</v>
      </c>
      <c r="I30" s="109">
        <v>8420.67</v>
      </c>
      <c r="J30" s="110">
        <v>5221.8100000000004</v>
      </c>
      <c r="K30" s="110"/>
      <c r="L30" s="110"/>
      <c r="M30" s="105">
        <v>34572.480000000003</v>
      </c>
      <c r="N30" s="111">
        <v>34171.51</v>
      </c>
      <c r="O30" s="112">
        <v>98.84</v>
      </c>
      <c r="P30" s="56">
        <v>23701</v>
      </c>
      <c r="Q30" s="50">
        <v>36685.18</v>
      </c>
      <c r="R30" s="57">
        <v>99.99997274104345</v>
      </c>
      <c r="S30" s="128">
        <v>43000</v>
      </c>
      <c r="T30" s="129">
        <v>32049.69</v>
      </c>
      <c r="U30" s="130">
        <v>28957.71</v>
      </c>
      <c r="V30" s="131">
        <v>90.35</v>
      </c>
      <c r="W30" s="79">
        <v>3956</v>
      </c>
      <c r="X30" s="80">
        <v>7956</v>
      </c>
      <c r="Y30" s="55">
        <v>336</v>
      </c>
      <c r="Z30" s="81">
        <v>4.2200000000000001E-2</v>
      </c>
    </row>
    <row r="31" spans="2:26" ht="16.5" x14ac:dyDescent="0.3">
      <c r="B31" s="66">
        <v>23</v>
      </c>
      <c r="C31" s="74" t="s">
        <v>56</v>
      </c>
      <c r="D31" s="67" t="s">
        <v>19</v>
      </c>
      <c r="E31" s="52">
        <v>12000</v>
      </c>
      <c r="F31" s="53">
        <v>12000</v>
      </c>
      <c r="G31" s="54">
        <v>100</v>
      </c>
      <c r="H31" s="108">
        <v>2316</v>
      </c>
      <c r="I31" s="109">
        <v>3708</v>
      </c>
      <c r="J31" s="110">
        <v>7171.2</v>
      </c>
      <c r="K31" s="110"/>
      <c r="L31" s="110"/>
      <c r="M31" s="105">
        <f xml:space="preserve"> SUM(H31:J31)</f>
        <v>13195.2</v>
      </c>
      <c r="N31" s="111">
        <v>13057.19</v>
      </c>
      <c r="O31" s="112">
        <v>98.95</v>
      </c>
      <c r="P31" s="59">
        <v>17200</v>
      </c>
      <c r="Q31" s="50">
        <v>16260.96</v>
      </c>
      <c r="R31" s="57">
        <v>96.480852114146828</v>
      </c>
      <c r="S31" s="134">
        <v>19480</v>
      </c>
      <c r="T31" s="135">
        <v>19480</v>
      </c>
      <c r="U31" s="130">
        <v>17249.7</v>
      </c>
      <c r="V31" s="131">
        <v>88.55</v>
      </c>
      <c r="W31" s="84">
        <v>12548</v>
      </c>
      <c r="X31" s="80">
        <v>7548</v>
      </c>
      <c r="Y31" s="55">
        <v>1178.0999999999999</v>
      </c>
      <c r="Z31" s="81">
        <v>0.15609999999999999</v>
      </c>
    </row>
    <row r="32" spans="2:26" ht="26.25" customHeight="1" thickBot="1" x14ac:dyDescent="0.3">
      <c r="B32" s="68">
        <v>24</v>
      </c>
      <c r="C32" s="75" t="s">
        <v>57</v>
      </c>
      <c r="D32" s="69" t="s">
        <v>68</v>
      </c>
      <c r="E32" s="60">
        <v>241758.47</v>
      </c>
      <c r="F32" s="61">
        <v>217432.3</v>
      </c>
      <c r="G32" s="62">
        <v>89.94</v>
      </c>
      <c r="H32" s="114">
        <v>18279</v>
      </c>
      <c r="I32" s="115">
        <v>23070</v>
      </c>
      <c r="J32" s="116">
        <v>211299.98</v>
      </c>
      <c r="K32" s="116">
        <v>-20000</v>
      </c>
      <c r="L32" s="116">
        <v>-20000</v>
      </c>
      <c r="M32" s="117">
        <v>82730.75</v>
      </c>
      <c r="N32" s="116">
        <v>77143.039999999994</v>
      </c>
      <c r="O32" s="118">
        <v>94.15</v>
      </c>
      <c r="P32" s="63">
        <v>88802</v>
      </c>
      <c r="Q32" s="64">
        <v>83445.38</v>
      </c>
      <c r="R32" s="65">
        <v>96.862918670923065</v>
      </c>
      <c r="S32" s="136">
        <v>27049</v>
      </c>
      <c r="T32" s="137">
        <v>49747.44</v>
      </c>
      <c r="U32" s="117">
        <v>38731.79</v>
      </c>
      <c r="V32" s="138">
        <v>77.86</v>
      </c>
      <c r="W32" s="85">
        <v>28136</v>
      </c>
      <c r="X32" s="86">
        <v>28136</v>
      </c>
      <c r="Y32" s="87">
        <v>6611.48</v>
      </c>
      <c r="Z32" s="88">
        <v>0.23499999999999999</v>
      </c>
    </row>
    <row r="33" spans="2:26" ht="30.75" customHeight="1" thickBot="1" x14ac:dyDescent="0.3">
      <c r="B33" s="165" t="s">
        <v>58</v>
      </c>
      <c r="C33" s="166"/>
      <c r="D33" s="167"/>
      <c r="E33" s="89">
        <f>SUM(E9:E32)</f>
        <v>1301758.47</v>
      </c>
      <c r="F33" s="90">
        <f>SUM(F9:F32)</f>
        <v>1266743.3900000004</v>
      </c>
      <c r="G33" s="91" t="s">
        <v>59</v>
      </c>
      <c r="H33" s="119">
        <f>SUM(H9:H32)</f>
        <v>251230</v>
      </c>
      <c r="I33" s="120">
        <f>SUM(I9:I32)</f>
        <v>337479.88000000006</v>
      </c>
      <c r="J33" s="121">
        <f>SUM(J9:J32)</f>
        <v>823582.64</v>
      </c>
      <c r="K33" s="121"/>
      <c r="L33" s="121"/>
      <c r="M33" s="122">
        <f t="shared" ref="M33" si="0">SUM(M9:M32)</f>
        <v>1555832.64</v>
      </c>
      <c r="N33" s="120">
        <f>SUM(N9:N32)</f>
        <v>1534011.85</v>
      </c>
      <c r="O33" s="123" t="s">
        <v>60</v>
      </c>
      <c r="P33" s="92">
        <f>SUM(P9:P32)</f>
        <v>1563343</v>
      </c>
      <c r="Q33" s="93">
        <f>SUM(Q9:Q32)</f>
        <v>1202888.46</v>
      </c>
      <c r="R33" s="94" t="s">
        <v>61</v>
      </c>
      <c r="S33" s="139">
        <f>SUM(S9:S32)</f>
        <v>988907</v>
      </c>
      <c r="T33" s="140">
        <f>SUM(T9:T32)</f>
        <v>867036.21</v>
      </c>
      <c r="U33" s="141">
        <f>SUM(U9:U32)</f>
        <v>771552.0299999998</v>
      </c>
      <c r="V33" s="142">
        <v>0.88990000000000002</v>
      </c>
      <c r="W33" s="95">
        <f>SUM(W9:W32)</f>
        <v>409084</v>
      </c>
      <c r="X33" s="96">
        <f>SUM(X9:X32)</f>
        <v>410584</v>
      </c>
      <c r="Y33" s="97">
        <f>SUM(Y9:Y32)</f>
        <v>69951.97</v>
      </c>
      <c r="Z33" s="98">
        <v>0.1704</v>
      </c>
    </row>
    <row r="34" spans="2:26" ht="15.75" x14ac:dyDescent="0.25">
      <c r="B34" s="7"/>
      <c r="C34" s="33"/>
      <c r="D34" s="8"/>
      <c r="E34" s="8"/>
      <c r="F34" s="8"/>
      <c r="G34" s="8"/>
      <c r="H34" s="9"/>
      <c r="I34" s="9"/>
      <c r="J34" s="10"/>
      <c r="K34" s="10"/>
      <c r="L34" s="10"/>
      <c r="M34" s="10"/>
      <c r="N34" s="11"/>
      <c r="O34" s="12"/>
      <c r="P34" s="11"/>
      <c r="Q34" s="11"/>
      <c r="R34" s="13"/>
    </row>
    <row r="35" spans="2:26" x14ac:dyDescent="0.25">
      <c r="B35" s="14"/>
      <c r="C35" s="34"/>
      <c r="D35" s="15"/>
      <c r="E35" s="15"/>
      <c r="F35" s="15"/>
      <c r="G35" s="15"/>
      <c r="H35" s="16"/>
      <c r="I35" s="17"/>
      <c r="J35" s="18"/>
      <c r="K35" s="18"/>
      <c r="L35" s="18"/>
      <c r="M35" s="18"/>
      <c r="N35" s="28"/>
      <c r="O35" s="28"/>
      <c r="P35" s="28"/>
      <c r="Q35" s="18"/>
      <c r="R35" s="18"/>
    </row>
    <row r="36" spans="2:26" ht="19.5" customHeight="1" x14ac:dyDescent="0.25">
      <c r="B36" s="14"/>
      <c r="C36" s="34"/>
      <c r="D36" s="15"/>
      <c r="E36" s="15"/>
      <c r="F36" s="15"/>
      <c r="G36" s="15"/>
      <c r="H36" s="16"/>
      <c r="I36" s="17"/>
      <c r="J36" s="18"/>
      <c r="K36" s="18"/>
      <c r="L36" s="18"/>
      <c r="M36" s="18"/>
      <c r="N36" s="28"/>
      <c r="O36" s="28"/>
      <c r="P36" s="28"/>
      <c r="Q36" s="18"/>
      <c r="R36" s="18"/>
    </row>
    <row r="37" spans="2:26" ht="22.5" customHeight="1" x14ac:dyDescent="0.3">
      <c r="B37" s="143" t="s">
        <v>78</v>
      </c>
      <c r="C37" s="144"/>
      <c r="D37" s="145"/>
      <c r="E37" s="145"/>
      <c r="F37" s="71"/>
      <c r="G37" s="71"/>
      <c r="H37" s="72"/>
      <c r="I37" s="17"/>
      <c r="J37" s="18"/>
      <c r="K37" s="18"/>
      <c r="L37" s="18"/>
      <c r="M37" s="143" t="s">
        <v>89</v>
      </c>
      <c r="N37" s="144"/>
      <c r="O37" s="145"/>
      <c r="P37" s="145"/>
      <c r="Q37" s="18"/>
      <c r="R37" s="18"/>
    </row>
    <row r="38" spans="2:26" ht="28.5" customHeight="1" x14ac:dyDescent="0.3">
      <c r="B38" s="146"/>
      <c r="C38" s="144"/>
      <c r="D38" s="145"/>
      <c r="E38" s="145"/>
      <c r="F38" s="71"/>
      <c r="G38" s="71"/>
      <c r="H38" s="72"/>
      <c r="I38" s="17"/>
      <c r="J38" s="18"/>
      <c r="K38" s="18"/>
      <c r="L38" s="18"/>
      <c r="M38" s="146"/>
      <c r="N38" s="144"/>
      <c r="O38" s="145"/>
      <c r="P38" s="145"/>
      <c r="Q38" s="18"/>
      <c r="R38" s="18"/>
    </row>
    <row r="39" spans="2:26" ht="16.5" x14ac:dyDescent="0.3">
      <c r="B39" s="147" t="s">
        <v>1</v>
      </c>
      <c r="C39" s="144"/>
      <c r="D39" s="145"/>
      <c r="E39" s="145"/>
      <c r="F39" s="71"/>
      <c r="G39" s="71"/>
      <c r="H39" s="72"/>
      <c r="I39" s="17"/>
      <c r="J39" s="18"/>
      <c r="K39" s="18"/>
      <c r="L39" s="18"/>
      <c r="M39" s="147" t="s">
        <v>90</v>
      </c>
      <c r="N39" s="144"/>
      <c r="O39" s="145"/>
      <c r="P39" s="145"/>
      <c r="Q39" s="18"/>
      <c r="R39" s="18"/>
    </row>
    <row r="40" spans="2:26" ht="16.5" x14ac:dyDescent="0.3">
      <c r="B40" s="143" t="s">
        <v>79</v>
      </c>
      <c r="C40" s="144"/>
      <c r="D40" s="145"/>
      <c r="E40" s="145"/>
      <c r="F40" s="71"/>
      <c r="G40" s="71"/>
      <c r="H40" s="72"/>
      <c r="I40" s="17"/>
      <c r="J40" s="18"/>
      <c r="K40" s="18"/>
      <c r="L40" s="18"/>
      <c r="M40" s="143" t="s">
        <v>91</v>
      </c>
      <c r="N40" s="144"/>
      <c r="O40" s="145"/>
      <c r="P40" s="145"/>
      <c r="Q40" s="18"/>
      <c r="R40" s="18"/>
    </row>
    <row r="41" spans="2:26" ht="16.5" x14ac:dyDescent="0.3">
      <c r="B41" s="143"/>
      <c r="C41" s="144"/>
      <c r="D41" s="145"/>
      <c r="E41" s="145"/>
      <c r="F41" s="71"/>
      <c r="G41" s="71"/>
      <c r="H41" s="72"/>
      <c r="I41" s="17"/>
      <c r="J41" s="18"/>
      <c r="K41" s="18"/>
      <c r="L41" s="18"/>
      <c r="M41" s="143"/>
      <c r="N41" s="144"/>
      <c r="O41" s="145"/>
      <c r="P41" s="145"/>
      <c r="Q41" s="18"/>
      <c r="R41" s="18"/>
    </row>
    <row r="42" spans="2:26" ht="8.25" customHeight="1" x14ac:dyDescent="0.3">
      <c r="B42" s="146"/>
      <c r="C42" s="144"/>
      <c r="D42" s="145"/>
      <c r="E42" s="145"/>
      <c r="F42" s="71"/>
      <c r="G42" s="71"/>
      <c r="H42" s="72"/>
      <c r="I42" s="17"/>
      <c r="J42" s="18"/>
      <c r="K42" s="18"/>
      <c r="L42" s="18"/>
      <c r="M42" s="18"/>
      <c r="N42" s="28"/>
      <c r="O42" s="28"/>
      <c r="P42" s="28"/>
      <c r="Q42" s="18"/>
      <c r="R42" s="18"/>
    </row>
    <row r="43" spans="2:26" ht="16.5" x14ac:dyDescent="0.3">
      <c r="B43" s="143" t="s">
        <v>87</v>
      </c>
      <c r="C43" s="144"/>
      <c r="D43" s="145"/>
      <c r="E43" s="145"/>
      <c r="F43" s="71"/>
      <c r="G43" s="71"/>
      <c r="H43" s="72"/>
      <c r="I43" s="17"/>
      <c r="J43" s="18"/>
      <c r="K43" s="18"/>
      <c r="L43" s="18"/>
      <c r="M43" s="18"/>
      <c r="N43" s="28"/>
      <c r="O43" s="28"/>
      <c r="P43" s="28"/>
      <c r="Q43" s="18"/>
      <c r="R43" s="18"/>
    </row>
    <row r="44" spans="2:26" ht="16.5" x14ac:dyDescent="0.3">
      <c r="B44" s="73"/>
      <c r="C44" s="70"/>
      <c r="D44" s="71"/>
      <c r="E44" s="71"/>
      <c r="F44" s="71"/>
      <c r="G44" s="71"/>
      <c r="H44" s="72"/>
      <c r="I44" s="17"/>
      <c r="J44" s="18"/>
      <c r="K44" s="18"/>
      <c r="L44" s="18"/>
      <c r="M44" s="18"/>
      <c r="N44" s="28"/>
      <c r="O44" s="28"/>
      <c r="P44" s="28"/>
      <c r="Q44" s="18"/>
      <c r="R44" s="18"/>
    </row>
    <row r="45" spans="2:26" ht="16.5" x14ac:dyDescent="0.3">
      <c r="B45" s="73"/>
      <c r="C45" s="70"/>
      <c r="D45" s="71"/>
      <c r="E45" s="71"/>
      <c r="F45" s="71"/>
      <c r="G45" s="71"/>
      <c r="H45" s="72"/>
      <c r="I45" s="17"/>
      <c r="J45" s="18"/>
      <c r="K45" s="18"/>
      <c r="L45" s="18"/>
      <c r="M45" s="18"/>
      <c r="N45" s="28"/>
      <c r="O45" s="28"/>
      <c r="P45" s="28"/>
      <c r="Q45" s="18"/>
      <c r="R45" s="18"/>
    </row>
    <row r="46" spans="2:26" ht="16.5" x14ac:dyDescent="0.3">
      <c r="B46" s="73"/>
      <c r="C46" s="70"/>
      <c r="D46" s="71"/>
      <c r="E46" s="71"/>
      <c r="F46" s="71"/>
      <c r="G46" s="71"/>
      <c r="H46" s="72"/>
      <c r="I46" s="17"/>
      <c r="J46" s="18"/>
      <c r="K46" s="18"/>
      <c r="L46" s="18"/>
      <c r="M46" s="18"/>
      <c r="N46" s="28"/>
      <c r="O46" s="28"/>
      <c r="P46" s="28"/>
      <c r="Q46" s="18"/>
      <c r="R46" s="18"/>
    </row>
    <row r="47" spans="2:26" ht="16.5" x14ac:dyDescent="0.3">
      <c r="B47" s="73"/>
      <c r="C47" s="70"/>
      <c r="D47" s="71"/>
      <c r="E47" s="71"/>
      <c r="F47" s="71"/>
      <c r="G47" s="71"/>
      <c r="H47" s="72"/>
      <c r="I47" s="17"/>
      <c r="J47" s="18"/>
      <c r="K47" s="18"/>
      <c r="L47" s="18"/>
      <c r="M47" s="18"/>
      <c r="N47" s="28"/>
      <c r="O47" s="28"/>
      <c r="P47" s="28"/>
      <c r="Q47" s="18"/>
      <c r="R47" s="18"/>
    </row>
    <row r="48" spans="2:26" x14ac:dyDescent="0.25">
      <c r="B48" s="14"/>
      <c r="C48" s="34"/>
      <c r="D48" s="15"/>
      <c r="E48" s="15"/>
      <c r="F48" s="15"/>
      <c r="G48" s="15"/>
      <c r="H48" s="16"/>
      <c r="I48" s="17"/>
      <c r="J48" s="18"/>
      <c r="K48" s="18"/>
      <c r="L48" s="18"/>
      <c r="M48" s="18"/>
      <c r="N48" s="28"/>
      <c r="O48" s="28"/>
      <c r="P48" s="28"/>
      <c r="Q48" s="18"/>
      <c r="R48" s="18"/>
    </row>
    <row r="49" spans="2:22" x14ac:dyDescent="0.25">
      <c r="B49" s="14"/>
      <c r="C49" s="34"/>
      <c r="D49" s="15"/>
      <c r="E49" s="15"/>
      <c r="F49" s="15"/>
      <c r="G49" s="15"/>
      <c r="H49" s="16"/>
      <c r="I49" s="17"/>
      <c r="J49" s="18"/>
      <c r="K49" s="18"/>
      <c r="L49" s="18"/>
      <c r="M49" s="18"/>
      <c r="N49" s="28"/>
      <c r="O49" s="28"/>
      <c r="P49" s="28"/>
      <c r="Q49" s="18"/>
      <c r="R49" s="18"/>
    </row>
    <row r="50" spans="2:22" ht="15" customHeight="1" x14ac:dyDescent="0.25">
      <c r="B50" s="3"/>
      <c r="C50" s="35"/>
      <c r="D50" s="160"/>
      <c r="E50" s="30"/>
      <c r="F50" s="183"/>
      <c r="G50" s="183"/>
      <c r="H50" s="183"/>
      <c r="I50" s="17"/>
      <c r="J50" s="18"/>
      <c r="K50" s="18"/>
      <c r="L50" s="18"/>
      <c r="M50" s="18"/>
      <c r="N50" s="19"/>
      <c r="O50" s="160"/>
      <c r="P50" s="160"/>
      <c r="Q50" s="183"/>
      <c r="R50" s="183"/>
      <c r="S50" s="183"/>
      <c r="U50" s="160"/>
      <c r="V50" s="160"/>
    </row>
    <row r="51" spans="2:22" ht="16.5" customHeight="1" x14ac:dyDescent="0.25">
      <c r="B51" s="3"/>
      <c r="C51" s="35"/>
      <c r="D51" s="160"/>
      <c r="E51" s="30"/>
      <c r="F51" s="183"/>
      <c r="G51" s="183"/>
      <c r="H51" s="183"/>
      <c r="I51" s="17"/>
      <c r="J51" s="18"/>
      <c r="K51" s="18"/>
      <c r="L51" s="18"/>
      <c r="M51" s="18"/>
      <c r="N51" s="19"/>
      <c r="O51" s="160"/>
      <c r="P51" s="160"/>
      <c r="Q51" s="183"/>
      <c r="R51" s="183"/>
      <c r="S51" s="183"/>
      <c r="U51" s="160"/>
      <c r="V51" s="160"/>
    </row>
    <row r="52" spans="2:22" x14ac:dyDescent="0.25">
      <c r="B52" s="3"/>
      <c r="C52" s="35"/>
      <c r="D52" s="31"/>
      <c r="F52" s="29"/>
      <c r="G52" s="29"/>
      <c r="H52" s="29"/>
      <c r="I52" s="17"/>
      <c r="J52" s="18"/>
      <c r="K52" s="18"/>
      <c r="L52" s="18"/>
      <c r="M52" s="18"/>
      <c r="N52" s="19"/>
      <c r="O52" s="161"/>
      <c r="P52" s="161"/>
      <c r="Q52" s="183"/>
      <c r="R52" s="183"/>
      <c r="S52" s="183"/>
      <c r="U52" s="161"/>
      <c r="V52" s="161"/>
    </row>
    <row r="53" spans="2:22" x14ac:dyDescent="0.25">
      <c r="B53" s="4"/>
      <c r="C53" s="35"/>
      <c r="D53" s="5"/>
      <c r="E53" s="5"/>
      <c r="F53" s="183"/>
      <c r="G53" s="183"/>
      <c r="H53" s="183"/>
      <c r="I53" s="17"/>
      <c r="J53" s="18"/>
      <c r="K53" s="18"/>
      <c r="L53" s="18"/>
      <c r="M53" s="18"/>
      <c r="N53" s="19"/>
      <c r="O53" s="5"/>
      <c r="P53" s="5"/>
      <c r="Q53" s="183"/>
      <c r="R53" s="183"/>
      <c r="S53" s="183"/>
    </row>
    <row r="54" spans="2:22" x14ac:dyDescent="0.25">
      <c r="B54" s="5"/>
      <c r="C54" s="35"/>
      <c r="D54" s="5"/>
      <c r="E54" s="5"/>
      <c r="F54" s="183"/>
      <c r="G54" s="183"/>
      <c r="H54" s="183"/>
      <c r="I54" s="26"/>
      <c r="J54" s="18"/>
      <c r="K54" s="18"/>
      <c r="L54" s="18"/>
      <c r="M54" s="18"/>
      <c r="N54" s="20"/>
      <c r="O54" s="5"/>
      <c r="P54" s="5"/>
      <c r="Q54" s="32"/>
      <c r="R54" s="32"/>
      <c r="S54" s="32"/>
    </row>
    <row r="55" spans="2:22" ht="21.75" customHeight="1" x14ac:dyDescent="0.25">
      <c r="B55" s="14"/>
      <c r="C55" s="36"/>
      <c r="D55" s="21"/>
      <c r="E55" s="21"/>
      <c r="F55" s="183"/>
      <c r="G55" s="183"/>
      <c r="H55" s="183"/>
      <c r="I55" s="26"/>
      <c r="J55" s="18"/>
      <c r="K55" s="18"/>
      <c r="L55" s="18"/>
      <c r="M55" s="18"/>
      <c r="N55" s="18"/>
      <c r="O55" s="21"/>
      <c r="P55" s="21"/>
      <c r="Q55" s="183"/>
      <c r="R55" s="183"/>
      <c r="S55" s="183"/>
    </row>
    <row r="56" spans="2:22" x14ac:dyDescent="0.25">
      <c r="B56" s="24"/>
      <c r="C56" s="37"/>
      <c r="D56" s="17"/>
      <c r="E56" s="17"/>
      <c r="F56" s="15"/>
      <c r="G56" s="15"/>
      <c r="H56" s="15"/>
      <c r="I56" s="17"/>
      <c r="J56" s="18"/>
      <c r="K56" s="18"/>
      <c r="L56" s="18"/>
      <c r="M56" s="18"/>
      <c r="N56" s="18"/>
      <c r="O56" s="17"/>
      <c r="P56" s="17"/>
      <c r="Q56" s="183"/>
      <c r="R56" s="183"/>
      <c r="S56" s="183"/>
    </row>
    <row r="57" spans="2:22" ht="28.5" customHeight="1" x14ac:dyDescent="0.25">
      <c r="B57" s="24"/>
      <c r="C57" s="37"/>
      <c r="D57" s="17"/>
      <c r="E57" s="17"/>
      <c r="F57" s="184"/>
      <c r="G57" s="184"/>
      <c r="H57" s="184"/>
      <c r="I57" s="17"/>
      <c r="J57" s="18"/>
      <c r="K57" s="18"/>
      <c r="L57" s="18"/>
      <c r="M57" s="18"/>
      <c r="N57" s="18"/>
      <c r="O57" s="17"/>
      <c r="P57" s="17"/>
      <c r="Q57" s="29"/>
      <c r="R57" s="29"/>
      <c r="S57" s="29"/>
    </row>
    <row r="58" spans="2:22" ht="15" hidden="1" customHeight="1" x14ac:dyDescent="0.25">
      <c r="B58" s="14"/>
      <c r="C58" s="37"/>
      <c r="D58" s="23"/>
      <c r="E58" s="23"/>
      <c r="F58" s="184"/>
      <c r="G58" s="184"/>
      <c r="H58" s="184"/>
      <c r="I58" s="17"/>
      <c r="J58" s="17"/>
      <c r="K58" s="17"/>
      <c r="L58" s="17"/>
      <c r="M58" s="17"/>
      <c r="N58" s="18"/>
      <c r="O58" s="23"/>
      <c r="P58" s="23"/>
      <c r="Q58" s="184"/>
      <c r="R58" s="184"/>
      <c r="S58" s="184"/>
    </row>
    <row r="59" spans="2:22" x14ac:dyDescent="0.25">
      <c r="B59" s="14"/>
      <c r="C59" s="37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18"/>
      <c r="O59" s="20"/>
      <c r="P59" s="20"/>
      <c r="Q59" s="184"/>
      <c r="R59" s="184"/>
      <c r="S59" s="184"/>
    </row>
    <row r="60" spans="2:22" ht="15" customHeight="1" x14ac:dyDescent="0.25">
      <c r="B60" s="14"/>
      <c r="C60" s="37"/>
      <c r="D60" s="18"/>
      <c r="E60" s="18"/>
      <c r="F60" s="183"/>
      <c r="G60" s="183"/>
      <c r="H60" s="183"/>
      <c r="I60" s="15"/>
      <c r="J60" s="15"/>
      <c r="K60" s="15"/>
      <c r="L60" s="15"/>
      <c r="M60" s="15"/>
      <c r="N60" s="25"/>
      <c r="O60" s="18"/>
      <c r="P60" s="18"/>
      <c r="Q60" s="184"/>
      <c r="R60" s="184"/>
      <c r="S60" s="184"/>
    </row>
    <row r="61" spans="2:22" x14ac:dyDescent="0.25">
      <c r="B61" s="14"/>
      <c r="C61" s="37"/>
      <c r="D61" s="18"/>
      <c r="E61" s="18"/>
      <c r="F61" s="183"/>
      <c r="G61" s="183"/>
      <c r="H61" s="183"/>
      <c r="I61" s="15"/>
      <c r="J61" s="15"/>
      <c r="K61" s="15"/>
      <c r="L61" s="15"/>
      <c r="M61" s="15"/>
      <c r="N61" s="25"/>
      <c r="O61" s="18"/>
      <c r="P61" s="18"/>
      <c r="Q61" s="32"/>
      <c r="R61" s="32"/>
      <c r="S61" s="32"/>
    </row>
    <row r="62" spans="2:22" ht="21.75" customHeight="1" x14ac:dyDescent="0.25">
      <c r="B62" s="14"/>
      <c r="C62" s="37"/>
      <c r="D62" s="18"/>
      <c r="E62" s="18"/>
      <c r="F62" s="183"/>
      <c r="G62" s="183"/>
      <c r="H62" s="183"/>
      <c r="I62" s="25"/>
      <c r="J62" s="25"/>
      <c r="K62" s="25"/>
      <c r="L62" s="25"/>
      <c r="M62" s="25"/>
      <c r="N62" s="25"/>
      <c r="O62" s="18"/>
      <c r="P62" s="18"/>
      <c r="Q62" s="183"/>
      <c r="R62" s="183"/>
      <c r="S62" s="183"/>
    </row>
    <row r="63" spans="2:22" x14ac:dyDescent="0.25">
      <c r="B63" s="14"/>
      <c r="C63" s="37"/>
      <c r="D63" s="18"/>
      <c r="E63" s="18"/>
      <c r="F63" s="25"/>
      <c r="G63" s="25"/>
      <c r="H63" s="25"/>
      <c r="I63" s="25"/>
      <c r="J63" s="25"/>
      <c r="K63" s="25"/>
      <c r="L63" s="25"/>
      <c r="M63" s="25"/>
      <c r="N63" s="25"/>
      <c r="O63" s="18"/>
      <c r="P63" s="18"/>
      <c r="Q63" s="183"/>
      <c r="R63" s="183"/>
      <c r="S63" s="183"/>
    </row>
    <row r="64" spans="2:22" ht="15" customHeight="1" x14ac:dyDescent="0.25">
      <c r="B64" s="14"/>
      <c r="C64" s="37"/>
      <c r="D64" s="18"/>
      <c r="E64" s="18"/>
      <c r="F64" s="183"/>
      <c r="G64" s="183"/>
      <c r="H64" s="183"/>
      <c r="I64" s="25"/>
      <c r="J64" s="25"/>
      <c r="K64" s="25"/>
      <c r="L64" s="25"/>
      <c r="M64" s="25"/>
      <c r="N64" s="25"/>
      <c r="O64" s="18"/>
      <c r="P64" s="18"/>
      <c r="Q64" s="32"/>
      <c r="R64" s="32"/>
      <c r="S64" s="32"/>
    </row>
    <row r="65" spans="2:19" x14ac:dyDescent="0.25">
      <c r="B65" s="14"/>
      <c r="C65" s="37"/>
      <c r="D65" s="18"/>
      <c r="E65" s="18"/>
      <c r="F65" s="183"/>
      <c r="G65" s="183"/>
      <c r="H65" s="183"/>
      <c r="I65" s="25"/>
      <c r="J65" s="25"/>
      <c r="K65" s="25"/>
      <c r="L65" s="25"/>
      <c r="M65" s="25"/>
      <c r="N65" s="25"/>
      <c r="O65" s="18"/>
      <c r="P65" s="18"/>
      <c r="Q65" s="183"/>
      <c r="R65" s="183"/>
      <c r="S65" s="183"/>
    </row>
    <row r="66" spans="2:19" x14ac:dyDescent="0.25">
      <c r="B66" s="14"/>
      <c r="C66" s="37"/>
      <c r="D66" s="18"/>
      <c r="E66" s="18"/>
      <c r="F66" s="183"/>
      <c r="G66" s="183"/>
      <c r="H66" s="183"/>
      <c r="I66" s="25"/>
      <c r="J66" s="25"/>
      <c r="K66" s="25"/>
      <c r="L66" s="25"/>
      <c r="M66" s="25"/>
      <c r="N66" s="25"/>
      <c r="O66" s="18"/>
      <c r="P66" s="18"/>
      <c r="Q66" s="183"/>
      <c r="R66" s="183"/>
      <c r="S66" s="183"/>
    </row>
    <row r="67" spans="2:19" ht="19.5" customHeight="1" x14ac:dyDescent="0.25">
      <c r="B67" s="14"/>
      <c r="C67" s="37"/>
      <c r="D67" s="18"/>
      <c r="E67" s="18"/>
      <c r="F67" s="25"/>
      <c r="G67" s="25"/>
      <c r="H67" s="25"/>
      <c r="I67" s="25"/>
      <c r="J67" s="25"/>
      <c r="K67" s="25"/>
      <c r="L67" s="25"/>
      <c r="M67" s="25"/>
      <c r="N67" s="25"/>
      <c r="O67" s="22"/>
      <c r="P67" s="18"/>
      <c r="Q67" s="183"/>
      <c r="R67" s="183"/>
      <c r="S67" s="183"/>
    </row>
    <row r="68" spans="2:19" x14ac:dyDescent="0.25">
      <c r="B68" s="14"/>
      <c r="C68" s="37"/>
      <c r="D68" s="18"/>
      <c r="E68" s="18"/>
      <c r="F68" s="25"/>
      <c r="G68" s="25"/>
      <c r="H68" s="25"/>
      <c r="I68" s="25"/>
      <c r="J68" s="25"/>
      <c r="K68" s="25"/>
      <c r="L68" s="25"/>
      <c r="M68" s="25"/>
      <c r="N68" s="25"/>
      <c r="O68" s="22"/>
      <c r="P68" s="18"/>
      <c r="Q68" s="18"/>
      <c r="R68" s="18"/>
    </row>
    <row r="69" spans="2:19" ht="15" customHeight="1" x14ac:dyDescent="0.25">
      <c r="B69" s="14"/>
      <c r="C69" s="37"/>
      <c r="D69" s="18"/>
      <c r="E69" s="18"/>
      <c r="F69" s="25"/>
      <c r="G69" s="25"/>
      <c r="H69" s="25"/>
      <c r="I69" s="25"/>
      <c r="J69" s="25"/>
      <c r="K69" s="25"/>
      <c r="L69" s="25"/>
      <c r="M69" s="25"/>
      <c r="N69" s="25"/>
      <c r="O69" s="22"/>
      <c r="P69" s="18"/>
      <c r="Q69" s="183"/>
      <c r="R69" s="183"/>
      <c r="S69" s="183"/>
    </row>
    <row r="70" spans="2:19" x14ac:dyDescent="0.25">
      <c r="B70" s="14"/>
      <c r="C70" s="37"/>
      <c r="D70" s="18"/>
      <c r="E70" s="18"/>
      <c r="F70" s="25"/>
      <c r="G70" s="25"/>
      <c r="H70" s="25"/>
      <c r="I70" s="25"/>
      <c r="J70" s="25"/>
      <c r="K70" s="25"/>
      <c r="L70" s="25"/>
      <c r="M70" s="25"/>
      <c r="N70" s="25"/>
      <c r="O70" s="22"/>
      <c r="P70" s="18"/>
      <c r="Q70" s="183"/>
      <c r="R70" s="183"/>
      <c r="S70" s="183"/>
    </row>
    <row r="71" spans="2:19" x14ac:dyDescent="0.25">
      <c r="B71" s="14"/>
      <c r="C71" s="37"/>
      <c r="D71" s="18"/>
      <c r="E71" s="18"/>
      <c r="F71" s="25"/>
      <c r="G71" s="25"/>
      <c r="H71" s="25"/>
      <c r="I71" s="25"/>
      <c r="J71" s="25"/>
      <c r="K71" s="25"/>
      <c r="L71" s="25"/>
      <c r="M71" s="25"/>
      <c r="N71" s="25"/>
      <c r="O71" s="22"/>
      <c r="P71" s="18"/>
      <c r="Q71" s="183"/>
      <c r="R71" s="183"/>
      <c r="S71" s="183"/>
    </row>
    <row r="72" spans="2:19" x14ac:dyDescent="0.25">
      <c r="B72" s="14"/>
      <c r="C72" s="37"/>
      <c r="D72" s="18"/>
      <c r="E72" s="18"/>
      <c r="F72" s="25"/>
      <c r="G72" s="25"/>
      <c r="H72" s="25"/>
      <c r="I72" s="25"/>
      <c r="J72" s="25"/>
      <c r="K72" s="25"/>
      <c r="L72" s="25"/>
      <c r="M72" s="25"/>
      <c r="N72" s="25"/>
      <c r="O72" s="22"/>
      <c r="P72" s="18"/>
      <c r="Q72" s="18"/>
      <c r="R72" s="18"/>
    </row>
    <row r="73" spans="2:19" x14ac:dyDescent="0.25">
      <c r="B73" s="14"/>
      <c r="C73" s="37"/>
      <c r="D73" s="18"/>
      <c r="E73" s="18"/>
      <c r="F73" s="25"/>
      <c r="G73" s="25"/>
      <c r="H73" s="25"/>
      <c r="I73" s="25"/>
      <c r="J73" s="25"/>
      <c r="K73" s="25"/>
      <c r="L73" s="25"/>
      <c r="M73" s="25"/>
      <c r="N73" s="25"/>
      <c r="O73" s="22"/>
      <c r="P73" s="18"/>
      <c r="Q73" s="183"/>
      <c r="R73" s="183"/>
      <c r="S73" s="183"/>
    </row>
    <row r="74" spans="2:19" x14ac:dyDescent="0.25">
      <c r="B74" s="14"/>
      <c r="C74" s="37"/>
      <c r="D74" s="18"/>
      <c r="E74" s="18"/>
      <c r="F74" s="25"/>
      <c r="G74" s="25"/>
      <c r="H74" s="25"/>
      <c r="I74" s="25"/>
      <c r="J74" s="25"/>
      <c r="K74" s="25"/>
      <c r="L74" s="25"/>
      <c r="M74" s="25"/>
      <c r="N74" s="25"/>
      <c r="O74" s="22"/>
      <c r="P74" s="18"/>
      <c r="Q74" s="183"/>
      <c r="R74" s="183"/>
      <c r="S74" s="183"/>
    </row>
    <row r="75" spans="2:19" x14ac:dyDescent="0.25">
      <c r="B75" s="14"/>
      <c r="C75" s="37"/>
      <c r="D75" s="18"/>
      <c r="E75" s="18"/>
      <c r="F75" s="25"/>
      <c r="G75" s="25"/>
      <c r="H75" s="25"/>
      <c r="I75" s="25"/>
      <c r="J75" s="25"/>
      <c r="K75" s="25"/>
      <c r="L75" s="25"/>
      <c r="M75" s="25"/>
      <c r="N75" s="25"/>
      <c r="O75" s="22"/>
      <c r="P75" s="18"/>
      <c r="Q75" s="183"/>
      <c r="R75" s="183"/>
      <c r="S75" s="183"/>
    </row>
    <row r="76" spans="2:19" x14ac:dyDescent="0.25">
      <c r="B76" s="14"/>
      <c r="C76" s="37"/>
      <c r="D76" s="18"/>
      <c r="E76" s="18"/>
      <c r="F76" s="25"/>
      <c r="G76" s="25"/>
      <c r="H76" s="25"/>
      <c r="I76" s="25"/>
      <c r="J76" s="25"/>
      <c r="K76" s="25"/>
      <c r="L76" s="25"/>
      <c r="M76" s="25"/>
      <c r="N76" s="25"/>
      <c r="O76" s="22"/>
      <c r="P76" s="18"/>
      <c r="Q76" s="18"/>
      <c r="R76" s="18"/>
    </row>
    <row r="77" spans="2:19" x14ac:dyDescent="0.25">
      <c r="B77" s="14"/>
      <c r="C77" s="37"/>
      <c r="D77" s="18"/>
      <c r="E77" s="18"/>
      <c r="F77" s="25"/>
      <c r="G77" s="25"/>
      <c r="H77" s="25"/>
      <c r="I77" s="25"/>
      <c r="J77" s="25"/>
      <c r="K77" s="25"/>
      <c r="L77" s="25"/>
      <c r="M77" s="25"/>
      <c r="N77" s="25"/>
      <c r="O77" s="22"/>
      <c r="P77" s="18"/>
      <c r="Q77" s="183"/>
      <c r="R77" s="183"/>
      <c r="S77" s="183"/>
    </row>
    <row r="78" spans="2:19" x14ac:dyDescent="0.25">
      <c r="B78" s="14"/>
      <c r="C78" s="3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2"/>
      <c r="P78" s="18"/>
      <c r="Q78" s="183"/>
      <c r="R78" s="183"/>
      <c r="S78" s="183"/>
    </row>
    <row r="79" spans="2:19" x14ac:dyDescent="0.25">
      <c r="B79" s="14"/>
      <c r="C79" s="3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2"/>
      <c r="P79" s="18"/>
      <c r="Q79" s="18"/>
      <c r="R79" s="18"/>
    </row>
    <row r="80" spans="2:19" x14ac:dyDescent="0.25">
      <c r="B80" s="14"/>
      <c r="C80" s="3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2"/>
      <c r="P80" s="18"/>
      <c r="Q80" s="18"/>
      <c r="R80" s="18"/>
    </row>
    <row r="81" spans="2:18" x14ac:dyDescent="0.25">
      <c r="B81" s="14"/>
      <c r="C81" s="3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2"/>
      <c r="P81" s="18"/>
      <c r="Q81" s="18"/>
      <c r="R81" s="18"/>
    </row>
    <row r="82" spans="2:18" x14ac:dyDescent="0.25">
      <c r="B82" s="14"/>
      <c r="C82" s="3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2"/>
      <c r="P82" s="18"/>
      <c r="Q82" s="18"/>
      <c r="R82" s="18"/>
    </row>
    <row r="83" spans="2:18" x14ac:dyDescent="0.25">
      <c r="B83" s="14"/>
      <c r="C83" s="3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2"/>
      <c r="P83" s="18"/>
      <c r="Q83" s="18"/>
      <c r="R83" s="18"/>
    </row>
    <row r="84" spans="2:18" x14ac:dyDescent="0.25">
      <c r="B84" s="14"/>
      <c r="C84" s="3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18"/>
      <c r="Q84" s="18"/>
      <c r="R84" s="18"/>
    </row>
    <row r="85" spans="2:18" x14ac:dyDescent="0.25">
      <c r="B85" s="14"/>
      <c r="C85" s="3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2"/>
      <c r="P85" s="18"/>
      <c r="Q85" s="18"/>
      <c r="R85" s="18"/>
    </row>
    <row r="86" spans="2:18" x14ac:dyDescent="0.25">
      <c r="B86" s="14"/>
      <c r="C86" s="3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2"/>
      <c r="P86" s="18"/>
      <c r="Q86" s="18"/>
      <c r="R86" s="18"/>
    </row>
    <row r="87" spans="2:18" x14ac:dyDescent="0.25">
      <c r="B87" s="14"/>
      <c r="C87" s="3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2"/>
      <c r="P87" s="18"/>
      <c r="Q87" s="18"/>
      <c r="R87" s="18"/>
    </row>
    <row r="88" spans="2:18" x14ac:dyDescent="0.25">
      <c r="B88" s="14"/>
      <c r="C88" s="3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2"/>
      <c r="P88" s="18"/>
      <c r="Q88" s="18"/>
      <c r="R88" s="18"/>
    </row>
    <row r="89" spans="2:18" x14ac:dyDescent="0.25">
      <c r="B89" s="14"/>
      <c r="C89" s="3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2"/>
      <c r="P89" s="18"/>
      <c r="Q89" s="18"/>
      <c r="R89" s="18"/>
    </row>
    <row r="90" spans="2:18" x14ac:dyDescent="0.25">
      <c r="B90" s="14"/>
      <c r="C90" s="3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2"/>
      <c r="P90" s="18"/>
      <c r="Q90" s="18"/>
      <c r="R90" s="18"/>
    </row>
    <row r="91" spans="2:18" x14ac:dyDescent="0.25">
      <c r="B91" s="14"/>
      <c r="C91" s="3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/>
      <c r="P91" s="18"/>
      <c r="Q91" s="18"/>
      <c r="R91" s="18"/>
    </row>
  </sheetData>
  <mergeCells count="30">
    <mergeCell ref="Q69:S71"/>
    <mergeCell ref="Q73:S75"/>
    <mergeCell ref="Q77:S78"/>
    <mergeCell ref="Q58:S58"/>
    <mergeCell ref="O50:P51"/>
    <mergeCell ref="Q50:S53"/>
    <mergeCell ref="O52:P52"/>
    <mergeCell ref="Q55:S56"/>
    <mergeCell ref="Q59:S60"/>
    <mergeCell ref="Q62:S63"/>
    <mergeCell ref="Q65:S67"/>
    <mergeCell ref="F53:H55"/>
    <mergeCell ref="F60:H62"/>
    <mergeCell ref="F50:H51"/>
    <mergeCell ref="F64:H66"/>
    <mergeCell ref="F57:H58"/>
    <mergeCell ref="W7:Z7"/>
    <mergeCell ref="B3:Z4"/>
    <mergeCell ref="B5:Z6"/>
    <mergeCell ref="U50:V51"/>
    <mergeCell ref="U52:V52"/>
    <mergeCell ref="S7:V7"/>
    <mergeCell ref="B33:D33"/>
    <mergeCell ref="B7:B8"/>
    <mergeCell ref="C7:C8"/>
    <mergeCell ref="D7:D8"/>
    <mergeCell ref="E7:G7"/>
    <mergeCell ref="H7:O7"/>
    <mergeCell ref="P7:R7"/>
    <mergeCell ref="D50:D51"/>
  </mergeCells>
  <pageMargins left="0.11811023622047245" right="0" top="0.55118110236220474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 Ejecutado 2012-2016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2016-04-20T18:56:31Z</dcterms:modified>
</cp:coreProperties>
</file>