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740" windowWidth="15600" windowHeight="8610" tabRatio="692" firstSheet="3" activeTab="6"/>
  </bookViews>
  <sheets>
    <sheet name="Atenciones" sheetId="1" state="hidden" r:id="rId1"/>
    <sheet name="WAS - 20150902" sheetId="21" state="hidden" r:id="rId2"/>
    <sheet name="20150902" sheetId="18" state="hidden" r:id="rId3"/>
    <sheet name="Proceso" sheetId="20" r:id="rId4"/>
    <sheet name="Atención" sheetId="22" r:id="rId5"/>
    <sheet name="Capacitaciones" sheetId="32" r:id="rId6"/>
    <sheet name="FINAL" sheetId="15" r:id="rId7"/>
  </sheets>
  <externalReferences>
    <externalReference r:id="rId8"/>
  </externalReferences>
  <definedNames>
    <definedName name="_xlnm._FilterDatabase" localSheetId="2" hidden="1">'20150902'!$A$1:$O$494</definedName>
    <definedName name="_xlnm._FilterDatabase" localSheetId="0" hidden="1">Atenciones!$A$5:$J$538</definedName>
    <definedName name="_xlnm._FilterDatabase" localSheetId="6" hidden="1">FINAL!$A$1:$G$787</definedName>
  </definedNames>
  <calcPr calcId="145621"/>
</workbook>
</file>

<file path=xl/calcChain.xml><?xml version="1.0" encoding="utf-8"?>
<calcChain xmlns="http://schemas.openxmlformats.org/spreadsheetml/2006/main">
  <c r="G3" i="20" l="1"/>
  <c r="G4" i="20"/>
  <c r="G5" i="20"/>
  <c r="G6" i="20"/>
  <c r="G7" i="20"/>
  <c r="G8" i="20"/>
  <c r="G9" i="20"/>
  <c r="G10" i="20"/>
  <c r="G11" i="20"/>
  <c r="G12" i="20"/>
  <c r="G13" i="20"/>
  <c r="G14" i="20"/>
  <c r="G15" i="20"/>
  <c r="G16" i="20"/>
  <c r="G17" i="20"/>
  <c r="G18" i="20"/>
  <c r="G19" i="20"/>
  <c r="G20" i="20"/>
  <c r="G21" i="20"/>
  <c r="G22" i="20"/>
  <c r="G23" i="20"/>
  <c r="G24" i="20"/>
  <c r="G25" i="20"/>
  <c r="G26" i="20"/>
  <c r="G2" i="20"/>
  <c r="G27" i="20" s="1"/>
  <c r="F3" i="20"/>
  <c r="F4" i="20"/>
  <c r="F5" i="20"/>
  <c r="F6" i="20"/>
  <c r="F7" i="20"/>
  <c r="F8" i="20"/>
  <c r="F9" i="20"/>
  <c r="F10" i="20"/>
  <c r="F11" i="20"/>
  <c r="F12" i="20"/>
  <c r="F13" i="20"/>
  <c r="F14" i="20"/>
  <c r="F15" i="20"/>
  <c r="F16" i="20"/>
  <c r="F17" i="20"/>
  <c r="F18" i="20"/>
  <c r="F19" i="20"/>
  <c r="F20" i="20"/>
  <c r="F21" i="20"/>
  <c r="F22" i="20"/>
  <c r="F23" i="20"/>
  <c r="F24" i="20"/>
  <c r="F25" i="20"/>
  <c r="F26" i="20"/>
  <c r="F2" i="20"/>
  <c r="E13" i="20"/>
  <c r="E14" i="20"/>
  <c r="E15" i="20"/>
  <c r="E16" i="20"/>
  <c r="E17" i="20"/>
  <c r="E18" i="20"/>
  <c r="E19" i="20"/>
  <c r="E20" i="20"/>
  <c r="E21" i="20"/>
  <c r="E22" i="20"/>
  <c r="E23" i="20"/>
  <c r="E24" i="20"/>
  <c r="E25" i="20"/>
  <c r="E26" i="20"/>
  <c r="E10" i="20"/>
  <c r="E11" i="20"/>
  <c r="E12" i="20"/>
  <c r="E5" i="20"/>
  <c r="E6" i="20"/>
  <c r="E7" i="20"/>
  <c r="E8" i="20"/>
  <c r="E9" i="20"/>
  <c r="E3" i="20"/>
  <c r="E4" i="20"/>
  <c r="E2" i="20"/>
  <c r="D3" i="20"/>
  <c r="D4" i="20"/>
  <c r="D5" i="20"/>
  <c r="D6" i="20"/>
  <c r="D7" i="20"/>
  <c r="D8" i="20"/>
  <c r="D9" i="20"/>
  <c r="D10" i="20"/>
  <c r="D11" i="20"/>
  <c r="D12" i="20"/>
  <c r="D13" i="20"/>
  <c r="D14" i="20"/>
  <c r="D15" i="20"/>
  <c r="D16" i="20"/>
  <c r="D17" i="20"/>
  <c r="D18" i="20"/>
  <c r="D19" i="20"/>
  <c r="D20" i="20"/>
  <c r="D21" i="20"/>
  <c r="D22" i="20"/>
  <c r="D23" i="20"/>
  <c r="D24" i="20"/>
  <c r="D25" i="20"/>
  <c r="D26" i="20"/>
  <c r="D2" i="20"/>
  <c r="C3" i="20"/>
  <c r="C4" i="20"/>
  <c r="C5" i="20"/>
  <c r="C6" i="20"/>
  <c r="C7" i="20"/>
  <c r="C8" i="20"/>
  <c r="C9" i="20"/>
  <c r="C10" i="20"/>
  <c r="C11" i="20"/>
  <c r="C12" i="20"/>
  <c r="C13" i="20"/>
  <c r="C14" i="20"/>
  <c r="C15" i="20"/>
  <c r="C16" i="20"/>
  <c r="C17" i="20"/>
  <c r="C18" i="20"/>
  <c r="C19" i="20"/>
  <c r="C20" i="20"/>
  <c r="C21" i="20"/>
  <c r="C22" i="20"/>
  <c r="C23" i="20"/>
  <c r="C24" i="20"/>
  <c r="C25" i="20"/>
  <c r="C26" i="20"/>
  <c r="C2" i="20"/>
  <c r="B2" i="20"/>
  <c r="B3" i="20"/>
  <c r="H3" i="20" s="1"/>
  <c r="B4" i="20"/>
  <c r="H4" i="20" s="1"/>
  <c r="B5" i="20"/>
  <c r="H5" i="20" s="1"/>
  <c r="B6" i="20"/>
  <c r="H6" i="20" s="1"/>
  <c r="B7" i="20"/>
  <c r="H7" i="20" s="1"/>
  <c r="B8" i="20"/>
  <c r="H8" i="20" s="1"/>
  <c r="B9" i="20"/>
  <c r="H9" i="20" s="1"/>
  <c r="B10" i="20"/>
  <c r="H10" i="20" s="1"/>
  <c r="B11" i="20"/>
  <c r="H11" i="20" s="1"/>
  <c r="B12" i="20"/>
  <c r="H12" i="20" s="1"/>
  <c r="B13" i="20"/>
  <c r="H13" i="20" s="1"/>
  <c r="B14" i="20"/>
  <c r="H14" i="20" s="1"/>
  <c r="B15" i="20"/>
  <c r="H15" i="20" s="1"/>
  <c r="B16" i="20"/>
  <c r="H16" i="20" s="1"/>
  <c r="B17" i="20"/>
  <c r="H17" i="20" s="1"/>
  <c r="B18" i="20"/>
  <c r="H18" i="20" s="1"/>
  <c r="B19" i="20"/>
  <c r="H19" i="20" s="1"/>
  <c r="B20" i="20"/>
  <c r="H20" i="20" s="1"/>
  <c r="B21" i="20"/>
  <c r="B22" i="20"/>
  <c r="H22" i="20" s="1"/>
  <c r="B23" i="20"/>
  <c r="H23" i="20" s="1"/>
  <c r="B24" i="20"/>
  <c r="H24" i="20" s="1"/>
  <c r="B25" i="20"/>
  <c r="B26" i="20"/>
  <c r="H26" i="20" s="1"/>
  <c r="D27" i="20" l="1"/>
  <c r="H25" i="20"/>
  <c r="H21" i="20"/>
  <c r="C27" i="20"/>
  <c r="E27" i="20"/>
  <c r="B27" i="20"/>
  <c r="F27" i="20"/>
  <c r="H2" i="20"/>
  <c r="G763" i="15"/>
  <c r="G764" i="15"/>
  <c r="G765" i="15"/>
  <c r="G766" i="15"/>
  <c r="G767" i="15"/>
  <c r="G768" i="15"/>
  <c r="G769" i="15"/>
  <c r="G770" i="15"/>
  <c r="G771" i="15"/>
  <c r="G772" i="15"/>
  <c r="G773" i="15"/>
  <c r="G774" i="15"/>
  <c r="G775" i="15"/>
  <c r="G776" i="15"/>
  <c r="G777" i="15"/>
  <c r="G778" i="15"/>
  <c r="G779" i="15"/>
  <c r="G780" i="15"/>
  <c r="G781" i="15"/>
  <c r="G782" i="15"/>
  <c r="G783" i="15"/>
  <c r="G784" i="15"/>
  <c r="G785" i="15"/>
  <c r="G786" i="15"/>
  <c r="G787" i="15"/>
  <c r="G2" i="15"/>
  <c r="G3" i="15"/>
  <c r="G4" i="15"/>
  <c r="G5" i="15"/>
  <c r="G6" i="15"/>
  <c r="G7" i="15"/>
  <c r="G8" i="15"/>
  <c r="G9" i="15"/>
  <c r="G10" i="15"/>
  <c r="G11" i="15"/>
  <c r="G12" i="15"/>
  <c r="G13" i="15"/>
  <c r="G14" i="15"/>
  <c r="G15" i="15"/>
  <c r="G16" i="15"/>
  <c r="G17" i="15"/>
  <c r="G18" i="15"/>
  <c r="G19" i="15"/>
  <c r="G20" i="15"/>
  <c r="G21" i="15"/>
  <c r="G22" i="15"/>
  <c r="G23" i="15"/>
  <c r="G24" i="15"/>
  <c r="G25" i="15"/>
  <c r="G26" i="15"/>
  <c r="G27" i="15"/>
  <c r="G28" i="15"/>
  <c r="G29" i="15"/>
  <c r="G30" i="15"/>
  <c r="G31" i="15"/>
  <c r="G32" i="15"/>
  <c r="G33" i="15"/>
  <c r="G34" i="15"/>
  <c r="G35" i="15"/>
  <c r="G36" i="15"/>
  <c r="G37" i="15"/>
  <c r="G38" i="15"/>
  <c r="G39" i="15"/>
  <c r="G40" i="15"/>
  <c r="G41" i="15"/>
  <c r="G42" i="15"/>
  <c r="G43" i="15"/>
  <c r="G44" i="15"/>
  <c r="G45" i="15"/>
  <c r="G46" i="15"/>
  <c r="G47" i="15"/>
  <c r="G48" i="15"/>
  <c r="G49" i="15"/>
  <c r="G50" i="15"/>
  <c r="G51" i="15"/>
  <c r="G52" i="15"/>
  <c r="G53" i="15"/>
  <c r="G54" i="15"/>
  <c r="G55" i="15"/>
  <c r="G56" i="15"/>
  <c r="G57" i="15"/>
  <c r="G58" i="15"/>
  <c r="G59" i="15"/>
  <c r="G60" i="15"/>
  <c r="G61" i="15"/>
  <c r="G62" i="15"/>
  <c r="G63" i="15"/>
  <c r="G64" i="15"/>
  <c r="G65" i="15"/>
  <c r="G66" i="15"/>
  <c r="G67" i="15"/>
  <c r="G68" i="15"/>
  <c r="G69" i="15"/>
  <c r="G70" i="15"/>
  <c r="G71" i="15"/>
  <c r="G72" i="15"/>
  <c r="G73" i="15"/>
  <c r="G74" i="15"/>
  <c r="G75" i="15"/>
  <c r="G76" i="15"/>
  <c r="G77" i="15"/>
  <c r="G78" i="15"/>
  <c r="G79" i="15"/>
  <c r="G80" i="15"/>
  <c r="G81" i="15"/>
  <c r="G82" i="15"/>
  <c r="G83" i="15"/>
  <c r="G84" i="15"/>
  <c r="G85" i="15"/>
  <c r="G86" i="15"/>
  <c r="G87" i="15"/>
  <c r="G88" i="15"/>
  <c r="G89" i="15"/>
  <c r="G90" i="15"/>
  <c r="G91" i="15"/>
  <c r="G92" i="15"/>
  <c r="G93" i="15"/>
  <c r="G94" i="15"/>
  <c r="G95" i="15"/>
  <c r="G96" i="15"/>
  <c r="G97" i="15"/>
  <c r="G98" i="15"/>
  <c r="G99" i="15"/>
  <c r="G100" i="15"/>
  <c r="G101" i="15"/>
  <c r="G102" i="15"/>
  <c r="G103" i="15"/>
  <c r="G104" i="15"/>
  <c r="G105" i="15"/>
  <c r="G106" i="15"/>
  <c r="G107" i="15"/>
  <c r="G108" i="15"/>
  <c r="G109" i="15"/>
  <c r="G110" i="15"/>
  <c r="G111" i="15"/>
  <c r="G112" i="15"/>
  <c r="G113" i="15"/>
  <c r="G114" i="15"/>
  <c r="G115" i="15"/>
  <c r="G116" i="15"/>
  <c r="G117" i="15"/>
  <c r="G118" i="15"/>
  <c r="G119" i="15"/>
  <c r="G120" i="15"/>
  <c r="G121" i="15"/>
  <c r="G122" i="15"/>
  <c r="G123" i="15"/>
  <c r="G124" i="15"/>
  <c r="G125" i="15"/>
  <c r="G126" i="15"/>
  <c r="G127" i="15"/>
  <c r="G128" i="15"/>
  <c r="G129" i="15"/>
  <c r="G130" i="15"/>
  <c r="G131" i="15"/>
  <c r="G132" i="15"/>
  <c r="G133" i="15"/>
  <c r="G134" i="15"/>
  <c r="G135" i="15"/>
  <c r="G136" i="15"/>
  <c r="G137" i="15"/>
  <c r="G138" i="15"/>
  <c r="G139" i="15"/>
  <c r="G140" i="15"/>
  <c r="G141" i="15"/>
  <c r="G142" i="15"/>
  <c r="G143" i="15"/>
  <c r="G144" i="15"/>
  <c r="G145" i="15"/>
  <c r="G146" i="15"/>
  <c r="G147" i="15"/>
  <c r="G148" i="15"/>
  <c r="G149" i="15"/>
  <c r="G150" i="15"/>
  <c r="G151" i="15"/>
  <c r="G152" i="15"/>
  <c r="G153" i="15"/>
  <c r="G154" i="15"/>
  <c r="G155" i="15"/>
  <c r="G156" i="15"/>
  <c r="G157" i="15"/>
  <c r="G158" i="15"/>
  <c r="G159" i="15"/>
  <c r="G160" i="15"/>
  <c r="G161" i="15"/>
  <c r="G162" i="15"/>
  <c r="G163" i="15"/>
  <c r="G164" i="15"/>
  <c r="G165" i="15"/>
  <c r="G166" i="15"/>
  <c r="G167" i="15"/>
  <c r="G168" i="15"/>
  <c r="G169" i="15"/>
  <c r="G170" i="15"/>
  <c r="G171" i="15"/>
  <c r="G172" i="15"/>
  <c r="G173" i="15"/>
  <c r="G174" i="15"/>
  <c r="G175" i="15"/>
  <c r="G176" i="15"/>
  <c r="G177" i="15"/>
  <c r="G178" i="15"/>
  <c r="G179" i="15"/>
  <c r="G180" i="15"/>
  <c r="G181" i="15"/>
  <c r="G182" i="15"/>
  <c r="G183" i="15"/>
  <c r="G184" i="15"/>
  <c r="G185" i="15"/>
  <c r="G186" i="15"/>
  <c r="G187" i="15"/>
  <c r="G188" i="15"/>
  <c r="G189" i="15"/>
  <c r="G190" i="15"/>
  <c r="G191" i="15"/>
  <c r="G192" i="15"/>
  <c r="G193" i="15"/>
  <c r="G194" i="15"/>
  <c r="G195" i="15"/>
  <c r="G196" i="15"/>
  <c r="G197" i="15"/>
  <c r="G198" i="15"/>
  <c r="G199" i="15"/>
  <c r="G200" i="15"/>
  <c r="G201" i="15"/>
  <c r="G202" i="15"/>
  <c r="G203" i="15"/>
  <c r="G204" i="15"/>
  <c r="G205" i="15"/>
  <c r="G206" i="15"/>
  <c r="G207" i="15"/>
  <c r="G208" i="15"/>
  <c r="G209" i="15"/>
  <c r="G210" i="15"/>
  <c r="G211" i="15"/>
  <c r="G212" i="15"/>
  <c r="G213" i="15"/>
  <c r="G214" i="15"/>
  <c r="G215" i="15"/>
  <c r="G216" i="15"/>
  <c r="G217" i="15"/>
  <c r="G218" i="15"/>
  <c r="G219" i="15"/>
  <c r="G220" i="15"/>
  <c r="G221" i="15"/>
  <c r="G222" i="15"/>
  <c r="G223" i="15"/>
  <c r="G224" i="15"/>
  <c r="G225" i="15"/>
  <c r="G226" i="15"/>
  <c r="G227" i="15"/>
  <c r="G228" i="15"/>
  <c r="G229" i="15"/>
  <c r="G230" i="15"/>
  <c r="G231" i="15"/>
  <c r="G232" i="15"/>
  <c r="G233" i="15"/>
  <c r="G234" i="15"/>
  <c r="G235" i="15"/>
  <c r="G236" i="15"/>
  <c r="G237" i="15"/>
  <c r="G238" i="15"/>
  <c r="G239" i="15"/>
  <c r="G240" i="15"/>
  <c r="G241" i="15"/>
  <c r="G242" i="15"/>
  <c r="G243" i="15"/>
  <c r="G244" i="15"/>
  <c r="G245" i="15"/>
  <c r="G246" i="15"/>
  <c r="G247" i="15"/>
  <c r="G248" i="15"/>
  <c r="G249" i="15"/>
  <c r="G250" i="15"/>
  <c r="G251" i="15"/>
  <c r="G252" i="15"/>
  <c r="G253" i="15"/>
  <c r="G254" i="15"/>
  <c r="G255" i="15"/>
  <c r="G256" i="15"/>
  <c r="G257" i="15"/>
  <c r="G258" i="15"/>
  <c r="G259" i="15"/>
  <c r="G260" i="15"/>
  <c r="G261" i="15"/>
  <c r="G262" i="15"/>
  <c r="G263" i="15"/>
  <c r="G264" i="15"/>
  <c r="G265" i="15"/>
  <c r="G266" i="15"/>
  <c r="G267" i="15"/>
  <c r="G268" i="15"/>
  <c r="G269" i="15"/>
  <c r="G270" i="15"/>
  <c r="G271" i="15"/>
  <c r="G272" i="15"/>
  <c r="G273" i="15"/>
  <c r="G274" i="15"/>
  <c r="G275" i="15"/>
  <c r="G276" i="15"/>
  <c r="G277" i="15"/>
  <c r="G278" i="15"/>
  <c r="G279" i="15"/>
  <c r="G280" i="15"/>
  <c r="G281" i="15"/>
  <c r="G282" i="15"/>
  <c r="G283" i="15"/>
  <c r="G284" i="15"/>
  <c r="G285" i="15"/>
  <c r="G286" i="15"/>
  <c r="G287" i="15"/>
  <c r="G288" i="15"/>
  <c r="G289" i="15"/>
  <c r="G290" i="15"/>
  <c r="G291" i="15"/>
  <c r="G292" i="15"/>
  <c r="G293" i="15"/>
  <c r="G294" i="15"/>
  <c r="G295" i="15"/>
  <c r="G296" i="15"/>
  <c r="G297" i="15"/>
  <c r="G298" i="15"/>
  <c r="G299" i="15"/>
  <c r="G300" i="15"/>
  <c r="G301" i="15"/>
  <c r="G302" i="15"/>
  <c r="G303" i="15"/>
  <c r="G304" i="15"/>
  <c r="G305" i="15"/>
  <c r="G306" i="15"/>
  <c r="G307" i="15"/>
  <c r="G308" i="15"/>
  <c r="G309" i="15"/>
  <c r="G310" i="15"/>
  <c r="G311" i="15"/>
  <c r="G312" i="15"/>
  <c r="G313" i="15"/>
  <c r="G314" i="15"/>
  <c r="G315" i="15"/>
  <c r="G316" i="15"/>
  <c r="G317" i="15"/>
  <c r="G318" i="15"/>
  <c r="G319" i="15"/>
  <c r="G320" i="15"/>
  <c r="G321" i="15"/>
  <c r="G322" i="15"/>
  <c r="G323" i="15"/>
  <c r="G324" i="15"/>
  <c r="G325" i="15"/>
  <c r="G326" i="15"/>
  <c r="G327" i="15"/>
  <c r="G328" i="15"/>
  <c r="G329" i="15"/>
  <c r="G330" i="15"/>
  <c r="G331" i="15"/>
  <c r="G332" i="15"/>
  <c r="G333" i="15"/>
  <c r="G334" i="15"/>
  <c r="G335" i="15"/>
  <c r="G336" i="15"/>
  <c r="G337" i="15"/>
  <c r="G338" i="15"/>
  <c r="G339" i="15"/>
  <c r="G340" i="15"/>
  <c r="G341" i="15"/>
  <c r="G342" i="15"/>
  <c r="G343" i="15"/>
  <c r="G344" i="15"/>
  <c r="G345" i="15"/>
  <c r="G346" i="15"/>
  <c r="G347" i="15"/>
  <c r="G348" i="15"/>
  <c r="G349" i="15"/>
  <c r="G350" i="15"/>
  <c r="G351" i="15"/>
  <c r="G352" i="15"/>
  <c r="G353" i="15"/>
  <c r="G354" i="15"/>
  <c r="G355" i="15"/>
  <c r="G356" i="15"/>
  <c r="G357" i="15"/>
  <c r="G358" i="15"/>
  <c r="G359" i="15"/>
  <c r="G360" i="15"/>
  <c r="G361" i="15"/>
  <c r="G362" i="15"/>
  <c r="G363" i="15"/>
  <c r="G364" i="15"/>
  <c r="G365" i="15"/>
  <c r="G366" i="15"/>
  <c r="G367" i="15"/>
  <c r="G368" i="15"/>
  <c r="G369" i="15"/>
  <c r="G370" i="15"/>
  <c r="G371" i="15"/>
  <c r="G372" i="15"/>
  <c r="G373" i="15"/>
  <c r="G374" i="15"/>
  <c r="G375" i="15"/>
  <c r="G376" i="15"/>
  <c r="G377" i="15"/>
  <c r="G378" i="15"/>
  <c r="G379" i="15"/>
  <c r="G380" i="15"/>
  <c r="G381" i="15"/>
  <c r="G382" i="15"/>
  <c r="G383" i="15"/>
  <c r="G384" i="15"/>
  <c r="G385" i="15"/>
  <c r="G386" i="15"/>
  <c r="G387" i="15"/>
  <c r="G388" i="15"/>
  <c r="G389" i="15"/>
  <c r="G390" i="15"/>
  <c r="G391" i="15"/>
  <c r="G392" i="15"/>
  <c r="G393" i="15"/>
  <c r="G394" i="15"/>
  <c r="G395" i="15"/>
  <c r="G396" i="15"/>
  <c r="G397" i="15"/>
  <c r="G398" i="15"/>
  <c r="G399" i="15"/>
  <c r="G400" i="15"/>
  <c r="G401" i="15"/>
  <c r="G402" i="15"/>
  <c r="G403" i="15"/>
  <c r="G404" i="15"/>
  <c r="G405" i="15"/>
  <c r="G406" i="15"/>
  <c r="G407" i="15"/>
  <c r="G408" i="15"/>
  <c r="G409" i="15"/>
  <c r="G410" i="15"/>
  <c r="G411" i="15"/>
  <c r="G412" i="15"/>
  <c r="G413" i="15"/>
  <c r="G414" i="15"/>
  <c r="G415" i="15"/>
  <c r="G416" i="15"/>
  <c r="G417" i="15"/>
  <c r="G418" i="15"/>
  <c r="G419" i="15"/>
  <c r="G420" i="15"/>
  <c r="G421" i="15"/>
  <c r="G422" i="15"/>
  <c r="G423" i="15"/>
  <c r="G424" i="15"/>
  <c r="G425" i="15"/>
  <c r="G426" i="15"/>
  <c r="G427" i="15"/>
  <c r="G428" i="15"/>
  <c r="G429" i="15"/>
  <c r="G430" i="15"/>
  <c r="G431" i="15"/>
  <c r="G432" i="15"/>
  <c r="G433" i="15"/>
  <c r="G434" i="15"/>
  <c r="G435" i="15"/>
  <c r="G436" i="15"/>
  <c r="G437" i="15"/>
  <c r="G438" i="15"/>
  <c r="G439" i="15"/>
  <c r="G440" i="15"/>
  <c r="G441" i="15"/>
  <c r="G442" i="15"/>
  <c r="G443" i="15"/>
  <c r="G444" i="15"/>
  <c r="G445" i="15"/>
  <c r="G446" i="15"/>
  <c r="G447" i="15"/>
  <c r="G448" i="15"/>
  <c r="G449" i="15"/>
  <c r="G450" i="15"/>
  <c r="G451" i="15"/>
  <c r="G452" i="15"/>
  <c r="G453" i="15"/>
  <c r="G454" i="15"/>
  <c r="G455" i="15"/>
  <c r="G456" i="15"/>
  <c r="G457" i="15"/>
  <c r="G458" i="15"/>
  <c r="G459" i="15"/>
  <c r="G460" i="15"/>
  <c r="G461" i="15"/>
  <c r="G462" i="15"/>
  <c r="G463" i="15"/>
  <c r="G464" i="15"/>
  <c r="G465" i="15"/>
  <c r="G466" i="15"/>
  <c r="G467" i="15"/>
  <c r="G468" i="15"/>
  <c r="G469" i="15"/>
  <c r="G470" i="15"/>
  <c r="G471" i="15"/>
  <c r="G472" i="15"/>
  <c r="G473" i="15"/>
  <c r="G474" i="15"/>
  <c r="G475" i="15"/>
  <c r="G476" i="15"/>
  <c r="G477" i="15"/>
  <c r="G478" i="15"/>
  <c r="G479" i="15"/>
  <c r="G480" i="15"/>
  <c r="G481" i="15"/>
  <c r="G482" i="15"/>
  <c r="G483" i="15"/>
  <c r="G484" i="15"/>
  <c r="G485" i="15"/>
  <c r="G486" i="15"/>
  <c r="G487" i="15"/>
  <c r="G488" i="15"/>
  <c r="G489" i="15"/>
  <c r="G490" i="15"/>
  <c r="G491" i="15"/>
  <c r="G492" i="15"/>
  <c r="G493" i="15"/>
  <c r="G494" i="15"/>
  <c r="G495" i="15"/>
  <c r="G496" i="15"/>
  <c r="G497" i="15"/>
  <c r="G498" i="15"/>
  <c r="G499" i="15"/>
  <c r="G500" i="15"/>
  <c r="G501" i="15"/>
  <c r="G502" i="15"/>
  <c r="G503" i="15"/>
  <c r="G504" i="15"/>
  <c r="G505" i="15"/>
  <c r="G506" i="15"/>
  <c r="G507" i="15"/>
  <c r="G508" i="15"/>
  <c r="G509" i="15"/>
  <c r="G510" i="15"/>
  <c r="G511" i="15"/>
  <c r="G512" i="15"/>
  <c r="G513" i="15"/>
  <c r="G514" i="15"/>
  <c r="G515" i="15"/>
  <c r="G516" i="15"/>
  <c r="G517" i="15"/>
  <c r="G518" i="15"/>
  <c r="G519" i="15"/>
  <c r="G520" i="15"/>
  <c r="G521" i="15"/>
  <c r="G522" i="15"/>
  <c r="G523" i="15"/>
  <c r="G524" i="15"/>
  <c r="G525" i="15"/>
  <c r="G526" i="15"/>
  <c r="G527" i="15"/>
  <c r="G528" i="15"/>
  <c r="G529" i="15"/>
  <c r="G530" i="15"/>
  <c r="G531" i="15"/>
  <c r="G532" i="15"/>
  <c r="G533" i="15"/>
  <c r="G534" i="15"/>
  <c r="G535" i="15"/>
  <c r="G536" i="15"/>
  <c r="G537" i="15"/>
  <c r="G538" i="15"/>
  <c r="G539" i="15"/>
  <c r="G540" i="15"/>
  <c r="G541" i="15"/>
  <c r="G542" i="15"/>
  <c r="G543" i="15"/>
  <c r="G544" i="15"/>
  <c r="G545" i="15"/>
  <c r="G546" i="15"/>
  <c r="G547" i="15"/>
  <c r="G548" i="15"/>
  <c r="G549" i="15"/>
  <c r="G550" i="15"/>
  <c r="G551" i="15"/>
  <c r="G552" i="15"/>
  <c r="G553" i="15"/>
  <c r="G554" i="15"/>
  <c r="G555" i="15"/>
  <c r="G556" i="15"/>
  <c r="G557" i="15"/>
  <c r="G558" i="15"/>
  <c r="G559" i="15"/>
  <c r="G560" i="15"/>
  <c r="G561" i="15"/>
  <c r="G562" i="15"/>
  <c r="G563" i="15"/>
  <c r="G564" i="15"/>
  <c r="G565" i="15"/>
  <c r="G566" i="15"/>
  <c r="G567" i="15"/>
  <c r="G568" i="15"/>
  <c r="G569" i="15"/>
  <c r="G570" i="15"/>
  <c r="G571" i="15"/>
  <c r="G572" i="15"/>
  <c r="G573" i="15"/>
  <c r="G574" i="15"/>
  <c r="G575" i="15"/>
  <c r="G576" i="15"/>
  <c r="G577" i="15"/>
  <c r="G578" i="15"/>
  <c r="G579" i="15"/>
  <c r="G580" i="15"/>
  <c r="G581" i="15"/>
  <c r="G582" i="15"/>
  <c r="G583" i="15"/>
  <c r="G584" i="15"/>
  <c r="G585" i="15"/>
  <c r="G586" i="15"/>
  <c r="G587" i="15"/>
  <c r="G588" i="15"/>
  <c r="G589" i="15"/>
  <c r="G590" i="15"/>
  <c r="G591" i="15"/>
  <c r="G592" i="15"/>
  <c r="G593" i="15"/>
  <c r="G594" i="15"/>
  <c r="G595" i="15"/>
  <c r="G596" i="15"/>
  <c r="G597" i="15"/>
  <c r="G598" i="15"/>
  <c r="G599" i="15"/>
  <c r="G600" i="15"/>
  <c r="G601" i="15"/>
  <c r="G602" i="15"/>
  <c r="G603" i="15"/>
  <c r="G604" i="15"/>
  <c r="G605" i="15"/>
  <c r="G606" i="15"/>
  <c r="G607" i="15"/>
  <c r="G608" i="15"/>
  <c r="G609" i="15"/>
  <c r="G610" i="15"/>
  <c r="G611" i="15"/>
  <c r="G612" i="15"/>
  <c r="G613" i="15"/>
  <c r="G614" i="15"/>
  <c r="G615" i="15"/>
  <c r="G616" i="15"/>
  <c r="G617" i="15"/>
  <c r="G618" i="15"/>
  <c r="G619" i="15"/>
  <c r="G620" i="15"/>
  <c r="G621" i="15"/>
  <c r="G622" i="15"/>
  <c r="G623" i="15"/>
  <c r="G624" i="15"/>
  <c r="G625" i="15"/>
  <c r="G626" i="15"/>
  <c r="G627" i="15"/>
  <c r="G628" i="15"/>
  <c r="G629" i="15"/>
  <c r="G630" i="15"/>
  <c r="G631" i="15"/>
  <c r="G632" i="15"/>
  <c r="G633" i="15"/>
  <c r="G634" i="15"/>
  <c r="G635" i="15"/>
  <c r="G636" i="15"/>
  <c r="G637" i="15"/>
  <c r="G638" i="15"/>
  <c r="G639" i="15"/>
  <c r="G640" i="15"/>
  <c r="G641" i="15"/>
  <c r="G642" i="15"/>
  <c r="G643" i="15"/>
  <c r="G644" i="15"/>
  <c r="G645" i="15"/>
  <c r="G646" i="15"/>
  <c r="G647" i="15"/>
  <c r="G648" i="15"/>
  <c r="G649" i="15"/>
  <c r="G650" i="15"/>
  <c r="G651" i="15"/>
  <c r="G652" i="15"/>
  <c r="G653" i="15"/>
  <c r="G654" i="15"/>
  <c r="G655" i="15"/>
  <c r="G656" i="15"/>
  <c r="G657" i="15"/>
  <c r="G658" i="15"/>
  <c r="G659" i="15"/>
  <c r="G660" i="15"/>
  <c r="G661" i="15"/>
  <c r="G662" i="15"/>
  <c r="G663" i="15"/>
  <c r="G664" i="15"/>
  <c r="G665" i="15"/>
  <c r="G666" i="15"/>
  <c r="G667" i="15"/>
  <c r="G668" i="15"/>
  <c r="G669" i="15"/>
  <c r="G670" i="15"/>
  <c r="G671" i="15"/>
  <c r="G672" i="15"/>
  <c r="G673" i="15"/>
  <c r="G674" i="15"/>
  <c r="G675" i="15"/>
  <c r="G676" i="15"/>
  <c r="G677" i="15"/>
  <c r="G678" i="15"/>
  <c r="G679" i="15"/>
  <c r="G680" i="15"/>
  <c r="G681" i="15"/>
  <c r="G682" i="15"/>
  <c r="G683" i="15"/>
  <c r="G684" i="15"/>
  <c r="G685" i="15"/>
  <c r="G686" i="15"/>
  <c r="G687" i="15"/>
  <c r="G688" i="15"/>
  <c r="G689" i="15"/>
  <c r="G690" i="15"/>
  <c r="G691" i="15"/>
  <c r="G692" i="15"/>
  <c r="G693" i="15"/>
  <c r="G694" i="15"/>
  <c r="G695" i="15"/>
  <c r="G696" i="15"/>
  <c r="G697" i="15"/>
  <c r="G698" i="15"/>
  <c r="G699" i="15"/>
  <c r="G700" i="15"/>
  <c r="G701" i="15"/>
  <c r="G702" i="15"/>
  <c r="G703" i="15"/>
  <c r="G704" i="15"/>
  <c r="G705" i="15"/>
  <c r="G706" i="15"/>
  <c r="G707" i="15"/>
  <c r="G708" i="15"/>
  <c r="G709" i="15"/>
  <c r="G710" i="15"/>
  <c r="G711" i="15"/>
  <c r="G712" i="15"/>
  <c r="G713" i="15"/>
  <c r="G714" i="15"/>
  <c r="G715" i="15"/>
  <c r="G716" i="15"/>
  <c r="G717" i="15"/>
  <c r="G718" i="15"/>
  <c r="G719" i="15"/>
  <c r="G720" i="15"/>
  <c r="G721" i="15"/>
  <c r="G722" i="15"/>
  <c r="G723" i="15"/>
  <c r="G724" i="15"/>
  <c r="G725" i="15"/>
  <c r="G726" i="15"/>
  <c r="G727" i="15"/>
  <c r="G728" i="15"/>
  <c r="G729" i="15"/>
  <c r="G730" i="15"/>
  <c r="G731" i="15"/>
  <c r="G732" i="15"/>
  <c r="G733" i="15"/>
  <c r="G734" i="15"/>
  <c r="G735" i="15"/>
  <c r="G736" i="15"/>
  <c r="G737" i="15"/>
  <c r="G738" i="15"/>
  <c r="G739" i="15"/>
  <c r="G740" i="15"/>
  <c r="G741" i="15"/>
  <c r="G742" i="15"/>
  <c r="G743" i="15"/>
  <c r="G744" i="15"/>
  <c r="G745" i="15"/>
  <c r="G746" i="15"/>
  <c r="G747" i="15"/>
  <c r="G748" i="15"/>
  <c r="G749" i="15"/>
  <c r="G750" i="15"/>
  <c r="G751" i="15"/>
  <c r="G752" i="15"/>
  <c r="G753" i="15"/>
  <c r="G754" i="15"/>
  <c r="G755" i="15"/>
  <c r="G756" i="15"/>
  <c r="G757" i="15"/>
  <c r="G758" i="15"/>
  <c r="G759" i="15"/>
  <c r="G760" i="15"/>
  <c r="G761" i="15"/>
  <c r="G762" i="15"/>
  <c r="B5" i="22" l="1"/>
  <c r="C5" i="22"/>
  <c r="D5" i="22"/>
  <c r="E5" i="22"/>
  <c r="F5" i="22"/>
  <c r="G5" i="22"/>
  <c r="I6" i="22" l="1"/>
  <c r="I5" i="22"/>
  <c r="I4" i="22"/>
  <c r="H6" i="22"/>
  <c r="H5" i="22"/>
  <c r="H4" i="22"/>
  <c r="G6" i="22"/>
  <c r="G4" i="22"/>
  <c r="F6" i="22"/>
  <c r="F4" i="22"/>
  <c r="E4" i="22"/>
  <c r="E6" i="22"/>
  <c r="D6" i="22"/>
  <c r="D4" i="22"/>
  <c r="C4" i="22"/>
  <c r="C6" i="22"/>
  <c r="B6" i="22"/>
  <c r="B4" i="22"/>
  <c r="G7" i="22" l="1"/>
  <c r="D7" i="22"/>
  <c r="H7" i="22"/>
  <c r="I7" i="22"/>
  <c r="B7" i="22"/>
  <c r="F7" i="22"/>
  <c r="C7" i="22"/>
  <c r="E7" i="22"/>
  <c r="A7" i="22" l="1"/>
</calcChain>
</file>

<file path=xl/comments1.xml><?xml version="1.0" encoding="utf-8"?>
<comments xmlns="http://schemas.openxmlformats.org/spreadsheetml/2006/main">
  <authors>
    <author>Jonathan Vasquez Sui Chong</author>
  </authors>
  <commentList>
    <comment ref="D196" authorId="0">
      <text>
        <r>
          <rPr>
            <b/>
            <sz val="9"/>
            <color indexed="81"/>
            <rFont val="Tahoma"/>
            <family val="2"/>
          </rPr>
          <t>Jonathan Vasquez Sui Chong:</t>
        </r>
        <r>
          <rPr>
            <sz val="9"/>
            <color indexed="81"/>
            <rFont val="Tahoma"/>
            <family val="2"/>
          </rPr>
          <t xml:space="preserve">
Imarpe - Instituto del Mar del Perú</t>
        </r>
      </text>
    </comment>
    <comment ref="D205" authorId="0">
      <text>
        <r>
          <rPr>
            <b/>
            <sz val="9"/>
            <color indexed="81"/>
            <rFont val="Tahoma"/>
            <family val="2"/>
          </rPr>
          <t>Jonathan Vasquez Sui Chong:</t>
        </r>
        <r>
          <rPr>
            <sz val="9"/>
            <color indexed="81"/>
            <rFont val="Tahoma"/>
            <family val="2"/>
          </rPr>
          <t xml:space="preserve">
Direccion Regional de Transporte La Libertad</t>
        </r>
      </text>
    </comment>
    <comment ref="D287" authorId="0">
      <text>
        <r>
          <rPr>
            <b/>
            <sz val="9"/>
            <color indexed="81"/>
            <rFont val="Tahoma"/>
            <family val="2"/>
          </rPr>
          <t>Jonathan Vasquez Sui Chong:</t>
        </r>
        <r>
          <rPr>
            <sz val="9"/>
            <color indexed="81"/>
            <rFont val="Tahoma"/>
            <family val="2"/>
          </rPr>
          <t xml:space="preserve">
MUNICIPALIDAD DISTRITAL DE SAMEGUA</t>
        </r>
      </text>
    </comment>
    <comment ref="D383" authorId="0">
      <text>
        <r>
          <rPr>
            <b/>
            <sz val="9"/>
            <color indexed="81"/>
            <rFont val="Tahoma"/>
            <family val="2"/>
          </rPr>
          <t>SOCIEDAD DE BENEFICENCIA PÚBLICA DEL TACNA</t>
        </r>
      </text>
    </comment>
  </commentList>
</comments>
</file>

<file path=xl/sharedStrings.xml><?xml version="1.0" encoding="utf-8"?>
<sst xmlns="http://schemas.openxmlformats.org/spreadsheetml/2006/main" count="25791" uniqueCount="8455">
  <si>
    <t>Presencial</t>
  </si>
  <si>
    <t>Atendido</t>
  </si>
  <si>
    <t>Miriam</t>
  </si>
  <si>
    <t>Correo electrónico</t>
  </si>
  <si>
    <t>Problemas Técnicos (sistema)</t>
  </si>
  <si>
    <t>Pendiente</t>
  </si>
  <si>
    <t>Orlando</t>
  </si>
  <si>
    <t>Teléfono</t>
  </si>
  <si>
    <t>Procedimiento de Registro</t>
  </si>
  <si>
    <t>Jonathan</t>
  </si>
  <si>
    <t>ITEM</t>
  </si>
  <si>
    <t>MEDIO DE CONSULTA</t>
  </si>
  <si>
    <t>FECHA RECEPCIÓN</t>
  </si>
  <si>
    <t>MOTIVO</t>
  </si>
  <si>
    <t>DESCRIPCIÓN</t>
  </si>
  <si>
    <t>ESTADO</t>
  </si>
  <si>
    <t>FECHA RESPUESTA</t>
  </si>
  <si>
    <t>OBSERVACIONES</t>
  </si>
  <si>
    <t>ANALISTA</t>
  </si>
  <si>
    <t>2639</t>
  </si>
  <si>
    <t>MUNICIPALIDAD DISTRITAL DE ITE</t>
  </si>
  <si>
    <t/>
  </si>
  <si>
    <t>2158</t>
  </si>
  <si>
    <t>MUNICIPALIDAD DISTRITAL DE LURIN</t>
  </si>
  <si>
    <t>1627</t>
  </si>
  <si>
    <t>MUNICIPALIDAD DISTRITAL DE SAN JERÓNIMO - CUSCO</t>
  </si>
  <si>
    <t>0206</t>
  </si>
  <si>
    <t>UNIVERSIDAD NACIONAL FEDERICO VILLARREAL</t>
  </si>
  <si>
    <t>5740</t>
  </si>
  <si>
    <t>AUTORIDAD NACIONAL DEL AGUA</t>
  </si>
  <si>
    <t>ymedrano@contraloria.gob.pe</t>
  </si>
  <si>
    <t>2323</t>
  </si>
  <si>
    <t>MUNICIPALIDAD DISTRITAL DE YAVARI</t>
  </si>
  <si>
    <t>0275</t>
  </si>
  <si>
    <t>MINISTERIO PÚBLICO - FISCALÍA DE LA NACIÓN</t>
  </si>
  <si>
    <t>4568</t>
  </si>
  <si>
    <t>EMPRESA DE GENERACIÓN ELÉCTRICA MACHU PICCHU S.A.- EGEMSA</t>
  </si>
  <si>
    <t>3476</t>
  </si>
  <si>
    <t>ENTIDAD PRESTADORA DE SERVICIOS DE SANEAMIENTO DE TACNA S.A.</t>
  </si>
  <si>
    <t>5357</t>
  </si>
  <si>
    <t>UNIVERSIDAD NACIONAL MICAELA BASTIDAS DE APURÍMAC</t>
  </si>
  <si>
    <t>2320</t>
  </si>
  <si>
    <t>MUNICIPALIDAD DISTRITAL DE PUTUMAYO</t>
  </si>
  <si>
    <t>3612</t>
  </si>
  <si>
    <t>CAJA MUNICIPAL DE AHORRO Y CRÉDITO DE TACNA S.A. CMAC TACNA</t>
  </si>
  <si>
    <t>0836</t>
  </si>
  <si>
    <t>DIRECCIÓN REGIONAL DE SALUD UCAYALI</t>
  </si>
  <si>
    <t>4521</t>
  </si>
  <si>
    <t>UNIDAD DE GESTIÓN EDUCATIVA LOCAL TOCACHE - UGEL TOCACHE</t>
  </si>
  <si>
    <t>3378</t>
  </si>
  <si>
    <t>PROYECTO ESPECIAL JAÉN SAN IGNACIO BAGUA</t>
  </si>
  <si>
    <t>wsanchez@contraloria.gob.pe</t>
  </si>
  <si>
    <t>4556</t>
  </si>
  <si>
    <t>EMPRESA MUNICIPAL DE SERV.DE AGUA POTABLE Y ALCANTAR.DE JULIACA</t>
  </si>
  <si>
    <t>0003</t>
  </si>
  <si>
    <t>SUPERINTENDENCIA DE BANCA SEGUROS Y AFP - SBS</t>
  </si>
  <si>
    <t>0185</t>
  </si>
  <si>
    <t>MUNICIPALIDAD PROVINCIAL DE MOHO</t>
  </si>
  <si>
    <t>4733</t>
  </si>
  <si>
    <t>FONDO MIVIVIENDA S.A.</t>
  </si>
  <si>
    <t>wbarrios@contraloria.gob.pe</t>
  </si>
  <si>
    <t>2484</t>
  </si>
  <si>
    <t>MUNICIPALIDAD DISTRITAL DE ASILLO</t>
  </si>
  <si>
    <t>0954</t>
  </si>
  <si>
    <t>CAJA MUNICIPAL DE AHORRO Y CRÉDITO DE SULLANA S.A.- CMAC</t>
  </si>
  <si>
    <t>0419</t>
  </si>
  <si>
    <t>MUNICIPALIDAD PROVINCIAL DE SÁNCHEZ CARRIÓN</t>
  </si>
  <si>
    <t>0425</t>
  </si>
  <si>
    <t>MUNICIPALIDAD PROVINCIAL DE CHICLAYO</t>
  </si>
  <si>
    <t>2632</t>
  </si>
  <si>
    <t>MUNICIPALIDAD DISTRITAL DE ILABAYA</t>
  </si>
  <si>
    <t>5343</t>
  </si>
  <si>
    <t>GOBIERNO REGIONAL LAMBAYEQUE</t>
  </si>
  <si>
    <t>wmori@contraloria.gob.pe</t>
  </si>
  <si>
    <t>3472</t>
  </si>
  <si>
    <t>ENTIDAD PRESTADORA DE SERVICIOS DE SANEAMIENTO DE LAMBAYEQUE - EPSEL S.A.</t>
  </si>
  <si>
    <t>wcoello@contraloria.gob.pe</t>
  </si>
  <si>
    <t>4394</t>
  </si>
  <si>
    <t>PROYECTO ESPECIAL BINACIONAL DESARROLLO INTEGRAL DE LA CUENCA DEL RIO PUTUMAYO</t>
  </si>
  <si>
    <t>4501</t>
  </si>
  <si>
    <t>PROYECTO ESPECIAL PLAN MERISS - CUSCO</t>
  </si>
  <si>
    <t>0191</t>
  </si>
  <si>
    <t>MINISTERIO DE SALUD</t>
  </si>
  <si>
    <t>0225</t>
  </si>
  <si>
    <t>ASAMBLEA NACIONAL DE RECTORES - ANR</t>
  </si>
  <si>
    <t>1305</t>
  </si>
  <si>
    <t>MUNICIPALIDAD DISTRITAL DE PAUCARPATA</t>
  </si>
  <si>
    <t>3756</t>
  </si>
  <si>
    <t>INSTITUTO NACIONAL DE REHABILITACIÓN DRA. ADRIANA REBAZA FLORES</t>
  </si>
  <si>
    <t>VIRGINIA SOLEDAD CONDE CHAVEZ</t>
  </si>
  <si>
    <t>5589</t>
  </si>
  <si>
    <t>SIERRA EXPORTADORA</t>
  </si>
  <si>
    <t>4730</t>
  </si>
  <si>
    <t>UNIDAD DE GESTIÓN EDUCATIVA LOCAL VILCASHUAMÁN - UGEL VILCASHUAMÁN</t>
  </si>
  <si>
    <t>0517</t>
  </si>
  <si>
    <t>SOCIEDAD DE BENEFICENCIA PÚBLICA DE CHIMBOTE</t>
  </si>
  <si>
    <t>5333</t>
  </si>
  <si>
    <t>GOBIERNO REGIONAL APURÍMAC</t>
  </si>
  <si>
    <t>4650</t>
  </si>
  <si>
    <t>EMPRESA MUNICIPAL DE SERVICIO DE LIMPIEZA DEL CALLAO S.A.-ESLIMP</t>
  </si>
  <si>
    <t>3872</t>
  </si>
  <si>
    <t>HOSPITAL BELÉN DE TRUJILLO</t>
  </si>
  <si>
    <t>0064</t>
  </si>
  <si>
    <t>INSTITUTO GEOLÓGICO MINERO Y METALÚRGICO - INGEMMET</t>
  </si>
  <si>
    <t>1622</t>
  </si>
  <si>
    <t>MUNICIPALIDAD DISTRITAL DE CARMEN DE LA LEGUA REYNOSO</t>
  </si>
  <si>
    <t>vgallegos@contraloria.gob.pe</t>
  </si>
  <si>
    <t>5571</t>
  </si>
  <si>
    <t>UNIVERSIDAD NACIONAL JOSÉ MARÍA ARGUEDAS DE APURÍMAC</t>
  </si>
  <si>
    <t>0222</t>
  </si>
  <si>
    <t>UNIVERSIDAD NACIONAL DE  TRUJILLO</t>
  </si>
  <si>
    <t>0997</t>
  </si>
  <si>
    <t>DIRECCION REGIONAL DE EDUCACION AMAZONAS - CHACHAPOYAS</t>
  </si>
  <si>
    <t>4056</t>
  </si>
  <si>
    <t>HOSPITAL REGIONAL DE HUACHO HUAURA OYON</t>
  </si>
  <si>
    <t>VICTOR MANUEL OCHOA URBANO</t>
  </si>
  <si>
    <t>0643</t>
  </si>
  <si>
    <t>ZONA REGISTRAL N° II - SEDE CHICLAYO</t>
  </si>
  <si>
    <t>0610</t>
  </si>
  <si>
    <t>PROYECTO ESPECIAL OLMOS-TINAJONES (GOBIERNO REGIONAL LAMBAYEQUE)</t>
  </si>
  <si>
    <t>9051</t>
  </si>
  <si>
    <t>ORGANISMO SUPERVISOR DE INVERSIÓN PRIVADA EN TELECOMUNICACIONES - OSIPTEL</t>
  </si>
  <si>
    <t>0316</t>
  </si>
  <si>
    <t>INSTITUTO NACIONAL PENITENCIARIO - INPE</t>
  </si>
  <si>
    <t>6005</t>
  </si>
  <si>
    <t>SUPERINTENDENCIA NAC DE CONTROL DE SERV. DE SEG.ARMAS,MUNICIONES Y EXPLOSIVOS DE USO CIVIL</t>
  </si>
  <si>
    <t>5414</t>
  </si>
  <si>
    <t>SERVICIO DE ADMINISTRACIÓN TRIBUTARIA DE ICA - SAT ICA</t>
  </si>
  <si>
    <t>0362</t>
  </si>
  <si>
    <t>MUNICIPALIDAD PROVINCIAL DE HUAMANGA</t>
  </si>
  <si>
    <t>vmolina@contraloria.gob.pe</t>
  </si>
  <si>
    <t>3980</t>
  </si>
  <si>
    <t>UNIDAD DE GESTION EDUCATIVA LOCAL ASUNCION  CHACAS - UGEL ASUNCION</t>
  </si>
  <si>
    <t>0970</t>
  </si>
  <si>
    <t>UNIDAD DE GESTIÓN EDUCATIVA LOCAL 04</t>
  </si>
  <si>
    <t>4585</t>
  </si>
  <si>
    <t>UNIDAD DE GESTIÓN EDUCATIVA LOCAL CANGALLO AYACUCHO - UGEL CANGALLO</t>
  </si>
  <si>
    <t>5528</t>
  </si>
  <si>
    <t>UNIVERSIDAD NACIONAL TECNOLÓGICA DE LIMA SUR</t>
  </si>
  <si>
    <t>4783</t>
  </si>
  <si>
    <t>DIRECCIÓN REGIONAL DE SALUD AMAZONAS</t>
  </si>
  <si>
    <t>0385</t>
  </si>
  <si>
    <t>MUNICIPALIDAD PROVINCIAL DEL CUSCO</t>
  </si>
  <si>
    <t>0308</t>
  </si>
  <si>
    <t>ARCHIVO GENERAL DE LA NACIÓN</t>
  </si>
  <si>
    <t>2806</t>
  </si>
  <si>
    <t>ZONA REGISTRAL N° VII - SEDE HUARAZ</t>
  </si>
  <si>
    <t>2173</t>
  </si>
  <si>
    <t>MUNICIPALIDAD DISTRITAL DE PUNTA HERMOSA</t>
  </si>
  <si>
    <t>1197</t>
  </si>
  <si>
    <t>MUNICIPALIDAD DISTRITAL DE MORO</t>
  </si>
  <si>
    <t>0381</t>
  </si>
  <si>
    <t>MUNICIPALIDAD PROVINCIAL DE ANTA</t>
  </si>
  <si>
    <t>3905</t>
  </si>
  <si>
    <t>EMPRESA DE GENERACIÓN ELÉCTRICA DEL SUR S.A. - EGESUR</t>
  </si>
  <si>
    <t>0413</t>
  </si>
  <si>
    <t>0220</t>
  </si>
  <si>
    <t>INSTITUTO GEOFÍSICO DEL PERÚ</t>
  </si>
  <si>
    <t>3985</t>
  </si>
  <si>
    <t>UNIDAD DE GESTIÓN EDUCATIVA LOCAL ACOMAYO - UGEL ACOMAYO</t>
  </si>
  <si>
    <t>4193</t>
  </si>
  <si>
    <t>UNIDAD DE GESTION EDUCATIVA LOCAL MARISCAL LUZURIAGA - UGEL MARISCAL LUZURIAGA</t>
  </si>
  <si>
    <t>0148</t>
  </si>
  <si>
    <t>EMPRESA REGIONAL  ELECTRONORTE MEDIO S.A - HIDRANDINA</t>
  </si>
  <si>
    <t>4535</t>
  </si>
  <si>
    <t>INSTITUTO NACIONAL DE DEFENSA DE LA COMPETENCIA Y PROTECCIÓN DE LA PROPIEDAD INTELECTUAL</t>
  </si>
  <si>
    <t>2681</t>
  </si>
  <si>
    <t>MUNICIPALIDAD PROVINCIAL DE CHINCHEROS</t>
  </si>
  <si>
    <t>4904</t>
  </si>
  <si>
    <t>UNIDAD DE GESTIÓN EDUCATIVA LOCAL CHOTA</t>
  </si>
  <si>
    <t>4470</t>
  </si>
  <si>
    <t>UTES 06 ESTE TRUJILLO</t>
  </si>
  <si>
    <t>4543</t>
  </si>
  <si>
    <t>EMPRESA MUNICIPAL DE SERVICIOS DE AGUA POTABLE Y ALCANTARILLADO DE SAN MARTIN S.A.</t>
  </si>
  <si>
    <t>4428</t>
  </si>
  <si>
    <t>UNIDAD DE GESTIÓN EDUCATIVA LOCAL ALTO AMAZONAS YURIMAGUAS - UGEL ALTO AMAZONAS</t>
  </si>
  <si>
    <t>2810</t>
  </si>
  <si>
    <t>ZONA REGISTRAL Nº V - SEDE TRUJILLO - LA LIBERTAD</t>
  </si>
  <si>
    <t>2489</t>
  </si>
  <si>
    <t>MUNICIPALIDAD PROVINCIAL DE SAN ANTONIO DE PUTINA</t>
  </si>
  <si>
    <t>2168</t>
  </si>
  <si>
    <t>MUNICIPALIDAD DISTRITAL DE SANTIAGO DE SURCO</t>
  </si>
  <si>
    <t>svaldivia@contraloria.gob.pe</t>
  </si>
  <si>
    <t>0738</t>
  </si>
  <si>
    <t>DIRECCIÓN REGIONAL DE EDUCACIÓN  PASCO</t>
  </si>
  <si>
    <t>0311</t>
  </si>
  <si>
    <t>SERVICIO NACIONAL DE METEOROLOGÍA E HIDROLOGÍA DEL PERÚ - SENAMHI</t>
  </si>
  <si>
    <t>0734</t>
  </si>
  <si>
    <t>DIRECCIÓN REGIONAL DE EDUCACIÓN LORETO</t>
  </si>
  <si>
    <t>0990</t>
  </si>
  <si>
    <t>ZONA REGISTRAL N° X  -SEDE CUSCO</t>
  </si>
  <si>
    <t>4602</t>
  </si>
  <si>
    <t>MUNICIPALIDAD DISTRITAL DE ALTO SELVA ALEGRE</t>
  </si>
  <si>
    <t>2805</t>
  </si>
  <si>
    <t>UNIDAD DE GESTIÓN EDUCATIVA LOCAL 01</t>
  </si>
  <si>
    <t>slopez@contraloria.gob.pe</t>
  </si>
  <si>
    <t>4164</t>
  </si>
  <si>
    <t>SERVICIO DE AGUA POTABLE Y ALCANTARILLADO DEL SANTA, CASMA Y HUARMEY S.A.</t>
  </si>
  <si>
    <t>5529</t>
  </si>
  <si>
    <t>GOBIERNO REGIOANL TACNA - UNIDAD DE GESTIÓN EDUCATIVA LOCAL TACNA - UGEL TACNA</t>
  </si>
  <si>
    <t>0337</t>
  </si>
  <si>
    <t>MUNICIPALIDAD PROVINCIAL DE HUARAZ</t>
  </si>
  <si>
    <t>4771</t>
  </si>
  <si>
    <t>UNIDAD DE GESTIÓN  EDUCATIVA LOCAL JULCAN - LA LIBERTAD - UGEL JULCAN</t>
  </si>
  <si>
    <t>1628</t>
  </si>
  <si>
    <t>MUNICIPALIDAD DISTRITAL DE SAN SEBASTIÁN</t>
  </si>
  <si>
    <t>5353</t>
  </si>
  <si>
    <t>GOBIERNO REGIONAL TUMBES</t>
  </si>
  <si>
    <t>0417</t>
  </si>
  <si>
    <t>MUNICIPALIDAD PROVINCIAL DE CHANCHAMAYO</t>
  </si>
  <si>
    <t>0286</t>
  </si>
  <si>
    <t>FUERZA AÉREA DEL PERÚ</t>
  </si>
  <si>
    <t>rcasanova@contraloria.gob.pe</t>
  </si>
  <si>
    <t>0228</t>
  </si>
  <si>
    <t>UNIVERSIDAD NACIONAL DE SAN MARTÍN - TARAPOTO</t>
  </si>
  <si>
    <t>4564</t>
  </si>
  <si>
    <t>EMPRESA MUNICIPAL DE AGUA POTABLE Y ALCANT. DOMINGO MANDAMIENTO SIPAN - EMAPA HUACHO</t>
  </si>
  <si>
    <t>0948</t>
  </si>
  <si>
    <t>CAJA MUNICIPAL DE AHORRO Y CRÉDITO  CUSCO  S.A.</t>
  </si>
  <si>
    <t>2808</t>
  </si>
  <si>
    <t>UNIDAD DE GESTIÓN EDUCATIVA LOCAL  03</t>
  </si>
  <si>
    <t>2185</t>
  </si>
  <si>
    <t>MUNICIPALIDAD DISTRITAL DE SAN LUIS-LIMA</t>
  </si>
  <si>
    <t>rrey@contraloria.gob.pe</t>
  </si>
  <si>
    <t>0442</t>
  </si>
  <si>
    <t>MUNICIPALIDAD PROVINCIAL DE TAMBOPATA</t>
  </si>
  <si>
    <t>2164</t>
  </si>
  <si>
    <t>MUNICIPALIDAD DISTRITAL DEL RIMAC</t>
  </si>
  <si>
    <t>ralfaro@contraloria.gob.pe</t>
  </si>
  <si>
    <t>3901</t>
  </si>
  <si>
    <t>MINISTERIO DE LA MUJER Y POBLACIONES VULNERABLES - MIMP</t>
  </si>
  <si>
    <t>0409</t>
  </si>
  <si>
    <t>MUNICIPALIDAD PROVINCIAL DE PISCO</t>
  </si>
  <si>
    <t>rcasas@contraloria.gob.pe</t>
  </si>
  <si>
    <t>0257</t>
  </si>
  <si>
    <t>CORPORACIÓN PERUANA DE AEROPUERTOS Y AVIACIÓN COMERCIAL S.A. - CORPAC</t>
  </si>
  <si>
    <t>0898</t>
  </si>
  <si>
    <t>GOB. REG. PUNO - HOSPITAL REGIONAL MANUEL NÚÑEZ BUTRÓN - PUNO</t>
  </si>
  <si>
    <t>0827</t>
  </si>
  <si>
    <t>DIRECCIÓN REGIONAL DE SALUD TUMBES</t>
  </si>
  <si>
    <t>0244</t>
  </si>
  <si>
    <t>SERVICIO NACIONAL DE CAPACITACIÓN PARA LA INDUSTRIA DE LA CONSTRUCCIÓN - SENCICO</t>
  </si>
  <si>
    <t>0466</t>
  </si>
  <si>
    <t>MUNICIPALIDAD PROVINCIAL DE HUALLAGA</t>
  </si>
  <si>
    <t>5338</t>
  </si>
  <si>
    <t>GOBIERNO REGIONAL HUANCAVELICA</t>
  </si>
  <si>
    <t>rpalomino@contraloria.gob.pe</t>
  </si>
  <si>
    <t>5683</t>
  </si>
  <si>
    <t>MINISTERIO DEL AMBIENTE</t>
  </si>
  <si>
    <t>0391</t>
  </si>
  <si>
    <t>MUNICIPALIDAD PROVINCIAL DE QUISPICANCHI</t>
  </si>
  <si>
    <t>0928</t>
  </si>
  <si>
    <t>UNIDAD DE GESTIÓN EDUCATIVA LOCAL CORONGO - UGEL CORONGO</t>
  </si>
  <si>
    <t>4155</t>
  </si>
  <si>
    <t>MUNICIPALIDAD PROVINCIAL DE HUAURA</t>
  </si>
  <si>
    <t>1630</t>
  </si>
  <si>
    <t>MUNICIPALIDAD DISTRITAL DE SANTIAGO-CUSCO</t>
  </si>
  <si>
    <t>rmamani@contraloria.gob.pe</t>
  </si>
  <si>
    <t>0320</t>
  </si>
  <si>
    <t>INSTITUTO NACIONAL DE RADIO Y TELEVISIÓN DEL PERÚ</t>
  </si>
  <si>
    <t>rescala@contraloria.gob.pe</t>
  </si>
  <si>
    <t>0624</t>
  </si>
  <si>
    <t>EMPRESA REGIONAL DE SERVICIO PÚBLICO DE ELECTRICIDAD S. A. - ELECTROSUR S.A.</t>
  </si>
  <si>
    <t>3379</t>
  </si>
  <si>
    <t>PROYECTO ESPECIAL MADRE DE DIOS (INADE)</t>
  </si>
  <si>
    <t>2061</t>
  </si>
  <si>
    <t>MUNICIPALIDAD DISTRITAL DE LA ESPERANZA-TRUJILLO</t>
  </si>
  <si>
    <t>0942</t>
  </si>
  <si>
    <t>ZONA REGISTRAL N° XII - SEDE AREQUIPA</t>
  </si>
  <si>
    <t>rnunezu@contraloria.gob.pe</t>
  </si>
  <si>
    <t>0414</t>
  </si>
  <si>
    <t>MUNICIPALIDAD PROVINCIAL DE SATIPO</t>
  </si>
  <si>
    <t>0640</t>
  </si>
  <si>
    <t>DIRECCIÓN REGIONAL DE SALUD LA LIBERTAD</t>
  </si>
  <si>
    <t>rpaz@contraloria.gob.pe</t>
  </si>
  <si>
    <t>0616</t>
  </si>
  <si>
    <t>MUNICIPALIDAD PROVINCIAL DE SAN PABLO</t>
  </si>
  <si>
    <t>5351</t>
  </si>
  <si>
    <t>GOBIERNO REGIONAL SAN MARTIN</t>
  </si>
  <si>
    <t>rpizango@contraloria.gob.pe</t>
  </si>
  <si>
    <t>0263</t>
  </si>
  <si>
    <t>SERVICIO DE AGUA POTABLE Y ALCANTARILLADO DE AREQUIPA S.A.</t>
  </si>
  <si>
    <t>5335</t>
  </si>
  <si>
    <t>GOBIERNO REGIONAL AYACUCHO</t>
  </si>
  <si>
    <t>5510</t>
  </si>
  <si>
    <t>0495</t>
  </si>
  <si>
    <t>SOCIEDAD DE BENEFICENCIA PÚBLICA DEL CALLAO</t>
  </si>
  <si>
    <t>2413</t>
  </si>
  <si>
    <t>MUNICIPALIDAD DISTRITAL DE TAMBO GRANDE</t>
  </si>
  <si>
    <t>5377</t>
  </si>
  <si>
    <t>UNIDAD DE GESTION EDUCATIVA LOCAL LA JOYA - UGEL LA JOYA</t>
  </si>
  <si>
    <t>5331</t>
  </si>
  <si>
    <t>GOBIERNO REGIONAL AMAZONAS</t>
  </si>
  <si>
    <t>5762</t>
  </si>
  <si>
    <t>HOSPITAL DE APOYO I SANTA ROSA - PIURA</t>
  </si>
  <si>
    <t>5505</t>
  </si>
  <si>
    <t>INSTITUTO METROPOLITANO PROTRANSPORTE DE LIMA - PROTRANSPORTE</t>
  </si>
  <si>
    <t>2911</t>
  </si>
  <si>
    <t>MUNICIPALIDAD PROVINCIAL DE HUARMEY</t>
  </si>
  <si>
    <t>4631</t>
  </si>
  <si>
    <t>UNIDAD DE GESTIÓN EDUCATIVA LOCAL OCROS - UGEL OCROS</t>
  </si>
  <si>
    <t>4190</t>
  </si>
  <si>
    <t>DIRECCIÓN SUB REGIONAL DE SALUD PIURA II SULLANA</t>
  </si>
  <si>
    <t>0989</t>
  </si>
  <si>
    <t>DIRECCIÓN REGIONAL DE AGRICULTURA LAMBAYEQUE</t>
  </si>
  <si>
    <t>RAUL ORREGO SERRAN</t>
  </si>
  <si>
    <t>0724</t>
  </si>
  <si>
    <t>GERENCIA REGIONAL DE EDUCACIÓN JUNÍN</t>
  </si>
  <si>
    <t>3881</t>
  </si>
  <si>
    <t>HOSPITAL CARLOS LANFRANCO LA HOZ</t>
  </si>
  <si>
    <t>rcorbacho@contraloria.gob.pe</t>
  </si>
  <si>
    <t>3759</t>
  </si>
  <si>
    <t>INSTITUTO NACIONAL DE OFTALMOLOGÍA</t>
  </si>
  <si>
    <t>rcandia@contraloria.gob.pe</t>
  </si>
  <si>
    <t>5321</t>
  </si>
  <si>
    <t>MUNICIPALIDAD DISTRITAL DE BELEN-MAYNAS</t>
  </si>
  <si>
    <t>0366</t>
  </si>
  <si>
    <t>MUNICIPALIDAD PROVINCIAL DE PARINACOCHAS</t>
  </si>
  <si>
    <t>0848</t>
  </si>
  <si>
    <t>MINISTERIO DE DEFENSA</t>
  </si>
  <si>
    <t>rborda@contraloria.gob.pe</t>
  </si>
  <si>
    <t>0609</t>
  </si>
  <si>
    <t>PROYECTO ESPECIAL JEQUETEPEQUE-ZAÑA (INADE)</t>
  </si>
  <si>
    <t>3390</t>
  </si>
  <si>
    <t>PROYECTO ESPECIAL SIERRA CENTRO SUR (INADE)</t>
  </si>
  <si>
    <t>0266</t>
  </si>
  <si>
    <t>BANCO DE MATERIALES S.A.C.</t>
  </si>
  <si>
    <t>0674</t>
  </si>
  <si>
    <t>4540</t>
  </si>
  <si>
    <t>SERVICIO NACIONAL DE SANIDAD AGRARIA - SENASA</t>
  </si>
  <si>
    <t>rgarcia@contraloria.gob.pe</t>
  </si>
  <si>
    <t>4218</t>
  </si>
  <si>
    <t>UNIDAD DE GESTIÓN EDUCATIVA LOCAL 14 AYÓN UGEL 14 OYÓN</t>
  </si>
  <si>
    <t>3993</t>
  </si>
  <si>
    <t>UNIDAD DE GESTIÓN EDUCATIVA LOCAL URUBAMBA - UGEL URUBAMBA</t>
  </si>
  <si>
    <t>0402</t>
  </si>
  <si>
    <t>MUNICIPALIDAD PROVINCIAL DE LEONCIO PRADO</t>
  </si>
  <si>
    <t>4334</t>
  </si>
  <si>
    <t>HOSPITAL DE APOYO REZOLA DE CAÑETE</t>
  </si>
  <si>
    <t>4546</t>
  </si>
  <si>
    <t>EMPRESA MUNICIPAL DE AGUA POTAB.Y ALCANTAR. DE CORONEL PORTILLO S.A.</t>
  </si>
  <si>
    <t>3762</t>
  </si>
  <si>
    <t>HOSPITAL NACIONAL GENERAL DOS DE MAYO</t>
  </si>
  <si>
    <t>5182</t>
  </si>
  <si>
    <t>EMPRESA REGIONAL DE SERVICIO PÚBLICO DE ELECTRICIDAD - ELECTROPUNO S.A.A.</t>
  </si>
  <si>
    <t>0394</t>
  </si>
  <si>
    <t>MUNICIPALIDAD PROVINCIAL DE ANGARAES</t>
  </si>
  <si>
    <t>1326</t>
  </si>
  <si>
    <t>MUNICIPALIDAD DISTRITAL DE MARIANO MELGAR</t>
  </si>
  <si>
    <t>pmayhua@contraloria.gob.pe</t>
  </si>
  <si>
    <t>0513</t>
  </si>
  <si>
    <t>SOCIEDAD DE BENEFICENCIA PÚBLICA DE CHINCHA</t>
  </si>
  <si>
    <t>0396</t>
  </si>
  <si>
    <t>MUNICIPALIDAD PROVINCIAL DE HUANCAVELICA</t>
  </si>
  <si>
    <t>2175</t>
  </si>
  <si>
    <t>MUNICIPALIDAD DISTRITAL DE COMAS-LIMA</t>
  </si>
  <si>
    <t>pperez@contraloria.gob.pe</t>
  </si>
  <si>
    <t>0349</t>
  </si>
  <si>
    <t>MUNICIPALIDAD PROVINCIAL DE ANDAHUAYLAS</t>
  </si>
  <si>
    <t>pmezap@contraloria.gob.pe</t>
  </si>
  <si>
    <t>0210</t>
  </si>
  <si>
    <t>UNIVERSIDAD NACIONAL SAN AGUSTÍN - AREQUIPA</t>
  </si>
  <si>
    <t>poviedo@contraloria.gob.pe</t>
  </si>
  <si>
    <t>4038</t>
  </si>
  <si>
    <t>UNIDAD DE GESTIÓN EDUCATIVA LOCAL YUNGUYO - UGEL YUNGUYO</t>
  </si>
  <si>
    <t>2708</t>
  </si>
  <si>
    <t>MUNICIPALIDAD DISTRITAL DE ALTO DE LA ALIANZA</t>
  </si>
  <si>
    <t>2339</t>
  </si>
  <si>
    <t>MUNICIPALIDAD DISTRITAL DE URARINAS</t>
  </si>
  <si>
    <t>5303</t>
  </si>
  <si>
    <t>MINISTERIO DE VIVIENDA, CONSTRUCCIÓN Y SANEAMIENTO</t>
  </si>
  <si>
    <t>2167</t>
  </si>
  <si>
    <t>MUNICIPALIDAD DISTRITAL DE SAN MIGUEL</t>
  </si>
  <si>
    <t>3763</t>
  </si>
  <si>
    <t>HOSPITAL NACIONAL ARZOBISPO LOAYZA</t>
  </si>
  <si>
    <t>0158</t>
  </si>
  <si>
    <t>ACTIVOS MINEROS S.A.C.</t>
  </si>
  <si>
    <t>0205</t>
  </si>
  <si>
    <t>UNIVERSIDAD NACIONAL PEDRO RUIZ GALLO - LAMBAYEQUE</t>
  </si>
  <si>
    <t>5741</t>
  </si>
  <si>
    <t>PROGRAMA DE DESARROLLO PRODUCTIVO AGRARIO RURAL - AGRO RURAL</t>
  </si>
  <si>
    <t>2156</t>
  </si>
  <si>
    <t>MUNICIPALIDAD DISTRITAL DE LINCE</t>
  </si>
  <si>
    <t>0241</t>
  </si>
  <si>
    <t>PATRONATO DEL PARQUE DE LAS LEYENDAS - FELIPE BENAVIDES BARREDA</t>
  </si>
  <si>
    <t>5370</t>
  </si>
  <si>
    <t>UNIDAD DE GESTIÓN EDUCATIVA LOCAL HUAMANGA - UGEL HUAMANGA</t>
  </si>
  <si>
    <t>0069</t>
  </si>
  <si>
    <t>INSTITUTO TECNOLÓGICO DE LA PRODUCCIÓN - ITP</t>
  </si>
  <si>
    <t>5444</t>
  </si>
  <si>
    <t>RED DE SALUD RÍMAC SAN MARTÍN DE PORRES LOS OLIVOS</t>
  </si>
  <si>
    <t>0637</t>
  </si>
  <si>
    <t>DIRECCIÓN REGIONAL DE SALUD LIMA - EX DIRECCIÓN DE SALUD III LIMA NORTE</t>
  </si>
  <si>
    <t>0457</t>
  </si>
  <si>
    <t>MUNICIPALIDAD PROVINCIAL DE AZANGARO</t>
  </si>
  <si>
    <t>5349</t>
  </si>
  <si>
    <t>GOBIERNO REGIONAL PIURA</t>
  </si>
  <si>
    <t>ocastillo@contraloria.gob.pe</t>
  </si>
  <si>
    <t>0433</t>
  </si>
  <si>
    <t>MUNICIPALIDAD PROVINCIAL DE HUAROCHIRI</t>
  </si>
  <si>
    <t>1146</t>
  </si>
  <si>
    <t>MUNICIPALIDAD DISTRITAL DE SAN MARCOS-HUARI</t>
  </si>
  <si>
    <t>ocruz@contraloria.gob.pe</t>
  </si>
  <si>
    <t>0474</t>
  </si>
  <si>
    <t>MUNICIPALIDAD PROVINCIAL DE CONTRALMIRANTE VILLAR</t>
  </si>
  <si>
    <t>0982</t>
  </si>
  <si>
    <t>UNIDAD DE GESTIÓN EDUCATIVA LOCAL 08 CAÑETE UGEL 08 CAÑETE</t>
  </si>
  <si>
    <t>0285</t>
  </si>
  <si>
    <t>MARINA DE GUERRA DEL PERÚ</t>
  </si>
  <si>
    <t>0002</t>
  </si>
  <si>
    <t>BANCO CENTRAL DE RESERVA DEL PERÚ - BCR</t>
  </si>
  <si>
    <t>0468</t>
  </si>
  <si>
    <t>MUNICIPALIDAD PROVINCIAL DE MARISCAL CÁCERES</t>
  </si>
  <si>
    <t>4732</t>
  </si>
  <si>
    <t>ORGANISMO SUPERVISOR DE LA INVERSIÓN EN INFRAESTRUCTURA DE TRANSPORTE DE USO PUBLICO</t>
  </si>
  <si>
    <t>0447</t>
  </si>
  <si>
    <t>MUNICIPALIDAD PROVINCIAL DE DANIEL ALCIDES CARRIÓN</t>
  </si>
  <si>
    <t>0736</t>
  </si>
  <si>
    <t>DIRECCIÓN REGIONAL DE EDUCACIÓN MADRE DE DIOS</t>
  </si>
  <si>
    <t>4219</t>
  </si>
  <si>
    <t>UNIDAD DE GESTIÓN EDUCATIVA LOCAL 15 HUAROCHIRÍ UGEL 15 HUAROCHIRÍ</t>
  </si>
  <si>
    <t>0365</t>
  </si>
  <si>
    <t>MUNICIPALIDAD PROVINCIAL DE LUCANAS</t>
  </si>
  <si>
    <t>0741</t>
  </si>
  <si>
    <t>DIRECCIÓN REGIONAL DE EDUCACIÓN PUNO</t>
  </si>
  <si>
    <t>0701</t>
  </si>
  <si>
    <t>DIRECCIÓN REGIONAL DE SALUD LORETO</t>
  </si>
  <si>
    <t>2694</t>
  </si>
  <si>
    <t>MUNICIPALIDAD DISTRITAL DE AMARILIS</t>
  </si>
  <si>
    <t>2057</t>
  </si>
  <si>
    <t>MUNICIPALIDAD DISTRITAL DE VÍCTOR LARCO HERRERA</t>
  </si>
  <si>
    <t>2163</t>
  </si>
  <si>
    <t>MUNICIPALIDAD DISTRITAL DE PUENTE PIEDRA</t>
  </si>
  <si>
    <t>2960</t>
  </si>
  <si>
    <t>MUNICIPALIDAD PROVINCIAL DE BARRANCA</t>
  </si>
  <si>
    <t>4163</t>
  </si>
  <si>
    <t>UNIVERSIDAD NACIONAL DE HUANCAVELICA</t>
  </si>
  <si>
    <t>4405</t>
  </si>
  <si>
    <t>UNIDAD DE GESTION EDUCATIVA LOCAL CHINCHEROS - UGEL CHINCHEROS</t>
  </si>
  <si>
    <t>0303</t>
  </si>
  <si>
    <t>INSTITUTO NACIONAL DE ESTADISTICA E INFORMATICA - INEI</t>
  </si>
  <si>
    <t>nchin@contraloria.gob.pe</t>
  </si>
  <si>
    <t>1620</t>
  </si>
  <si>
    <t>MUNICIPALIDAD DISTRITAL DE LA PUNTA</t>
  </si>
  <si>
    <t>0256</t>
  </si>
  <si>
    <t>EMPRESA NACIONAL DE PUERTOS S.A. - ENAPUSA</t>
  </si>
  <si>
    <t>nquiroz@contraloria.gob.pe</t>
  </si>
  <si>
    <t>0721</t>
  </si>
  <si>
    <t>DIRECCIÓN REGIONAL DE EDUCACIÓN HUANCAVELICA</t>
  </si>
  <si>
    <t>3992</t>
  </si>
  <si>
    <t>UNIDAD DE GESTIÓN EDUCATIVA LOCAL QUISPICANCHIS - UGEL QUISPICANCHIS</t>
  </si>
  <si>
    <t>ugelquispicanchi.oci@gmail.com</t>
  </si>
  <si>
    <t>6028</t>
  </si>
  <si>
    <t>SUPERINTENDENCIA NACIONAL DE FISCALIZACIÓN LABORAL</t>
  </si>
  <si>
    <t>5031</t>
  </si>
  <si>
    <t>CAJA MUNICIPAL DE AHORRO Y CRÉDITO DE PAITA S.A. CMAC PAITA</t>
  </si>
  <si>
    <t>3463</t>
  </si>
  <si>
    <t>DIRECCIÓN REGIONAL DE TRANSPORTES, COMUNICACIONES, VIVIENDA Y CONSTRUCCIÓN  PUNO</t>
  </si>
  <si>
    <t>5536</t>
  </si>
  <si>
    <t>DIRECCIÓN NACIONAL DE INTELIGENCIA - DINI</t>
  </si>
  <si>
    <t>nberrio@contraloria.gob.pe</t>
  </si>
  <si>
    <t>6037</t>
  </si>
  <si>
    <t>INSTITUTO DE GESTIÓN DE SERVICIOS DE SALUD</t>
  </si>
  <si>
    <t>nflores@contraloria.gob.pe</t>
  </si>
  <si>
    <t>0832</t>
  </si>
  <si>
    <t>DIRECCIÓN REGIONAL DE SALUD PASCO</t>
  </si>
  <si>
    <t>naliaga@contraloria.gob.pe</t>
  </si>
  <si>
    <t>2166</t>
  </si>
  <si>
    <t>MUNICIPALIDAD DISTRITAL DE BARRANCO</t>
  </si>
  <si>
    <t>npezo@contraloria.gob.pe</t>
  </si>
  <si>
    <t>0397</t>
  </si>
  <si>
    <t>MUNICIPALIDAD PROVINCIAL DE TAYACAJA</t>
  </si>
  <si>
    <t>mpuente@contraloria.gob.pe</t>
  </si>
  <si>
    <t>2165</t>
  </si>
  <si>
    <t>MUNICIPALIDAD DISTRITAL DE SAN ISIDRO-LIMA</t>
  </si>
  <si>
    <t>mpujaico@contraloria.gob.pe</t>
  </si>
  <si>
    <t>0535</t>
  </si>
  <si>
    <t>SOCIEDAD DE BENEFICENCIA PÚBLICA DE ICA</t>
  </si>
  <si>
    <t>3471</t>
  </si>
  <si>
    <t>ENTIDAD MUNICIPAL PRESTADORA DE SERVICIO DE SANEAMIENTO DEL CUSCO S.A. SEDACUSCO</t>
  </si>
  <si>
    <t>0208</t>
  </si>
  <si>
    <t>UNIVERSIDAD NACIONAL SAN LUIS GONZAGA DE ICA</t>
  </si>
  <si>
    <t>3551</t>
  </si>
  <si>
    <t>UNIVERSIDAD NACIONAL DEL SANTA</t>
  </si>
  <si>
    <t>0203</t>
  </si>
  <si>
    <t>UNIVERSIDAD NACIONAL DE PIURA</t>
  </si>
  <si>
    <t>3599</t>
  </si>
  <si>
    <t>OFICINA NACIONAL DE PROCESOS ELECTORALES - ONPE</t>
  </si>
  <si>
    <t>4059</t>
  </si>
  <si>
    <t>HOSPITAL NACIONAL DANIEL ALCIDES CARRIÓN - CALLAO</t>
  </si>
  <si>
    <t>4508</t>
  </si>
  <si>
    <t>UNIDAD EJECUTORA  DE SALUD-HOSPITAL REGIONAL  ELEAZAR GUZMÁN BARRÓN  DE NUEVO CHIMBOTE</t>
  </si>
  <si>
    <t>mmunozmejia.oci@gmail.com</t>
  </si>
  <si>
    <t>4352</t>
  </si>
  <si>
    <t>ZONA FRANCA  Y  ZONA COMERCIAL DE TACNA - ZOFRATACNA</t>
  </si>
  <si>
    <t>3904</t>
  </si>
  <si>
    <t>DIRECCIÓN REGIONAL DE TRANSPORTES Y COMUNICACIONES AYACUCHO</t>
  </si>
  <si>
    <t>3603</t>
  </si>
  <si>
    <t>FONDO MUNICIPAL DE INVERSIONES DEL CALLAO S.A. - FINVERCALLAO</t>
  </si>
  <si>
    <t>mluna@contraloria.gob.pe</t>
  </si>
  <si>
    <t>0305</t>
  </si>
  <si>
    <t>CONSEJO NACIONAL DE CIENCIA, TECNOLOGÍA E INNOVACIÓN TECNOLÓGICA - CONCYTEC</t>
  </si>
  <si>
    <t>maquino@contraloria.gob.pe</t>
  </si>
  <si>
    <t>0778</t>
  </si>
  <si>
    <t>ZONA REGISTRAL Nº   XI  SEDE ICA</t>
  </si>
  <si>
    <t>miguelancasipaucarhuanca@hotmail.com</t>
  </si>
  <si>
    <t>2178</t>
  </si>
  <si>
    <t>MUNICIPALIDAD DISTRITAL DE LA MOLINA</t>
  </si>
  <si>
    <t>mcaycho@contraloria.gob.pe</t>
  </si>
  <si>
    <t>3757</t>
  </si>
  <si>
    <t>INSTITUTO NACIONAL DE ENFERMEDADES NEOPLÁSICAS - DR. EDUARDO CÁCERES GRAZIANI</t>
  </si>
  <si>
    <t>5748</t>
  </si>
  <si>
    <t>INSTITUTO REGIONAL DE ENFERMEDADES NEOPLÁSICAS LUIS PINILLOS GANOZA - IREN NORTE</t>
  </si>
  <si>
    <t>2970</t>
  </si>
  <si>
    <t>MUNICIPALIDAD PROVINCIAL DE YUNGUYO</t>
  </si>
  <si>
    <t>2170</t>
  </si>
  <si>
    <t>MUNICIPALIDAD DISTRITAL DE SAN MARTIN DE PORRES</t>
  </si>
  <si>
    <t>mmartinez@contraloria.gob.pe</t>
  </si>
  <si>
    <t>0560</t>
  </si>
  <si>
    <t>SOCIEDAD DE BENEFICENCIA PÚBLICA DE PIURA</t>
  </si>
  <si>
    <t>5686</t>
  </si>
  <si>
    <t>SERVICIO DE ADMINISTRACIÓN TRIBUTARIA DE HUAMANGA MUNICIPAL</t>
  </si>
  <si>
    <t>3382</t>
  </si>
  <si>
    <t>TRIBUNAL CONSTITUCIONAL</t>
  </si>
  <si>
    <t>3553</t>
  </si>
  <si>
    <t>UNIDAD DE GESTIÓN EDUCATIVA LOCAL LORETO NAUTA - UGEL LORETO NAUTA</t>
  </si>
  <si>
    <t>4790</t>
  </si>
  <si>
    <t>COMISIÓN NACIONAL PARA EL DESARROLLO Y VIDA SIN DROGAS - DEVIDA</t>
  </si>
  <si>
    <t>mquispe@contraloria.gob.pe</t>
  </si>
  <si>
    <t>4542</t>
  </si>
  <si>
    <t>EMPRESA DE SERVICIO MUNICIPAL DE AGUA POTABLE Y ALCANT. DE CHINCHA S.A.</t>
  </si>
  <si>
    <t>0313</t>
  </si>
  <si>
    <t>mjulca@contraloria.gob.pe</t>
  </si>
  <si>
    <t>5456</t>
  </si>
  <si>
    <t>DIRECCIÓN REGIONAL DE EDUCACIÓN LIMA PROVINCIAS</t>
  </si>
  <si>
    <t>0440</t>
  </si>
  <si>
    <t>MUNICIPALIDAD PROVINCIAL DE MARISCAL RAMÓN CASTILLA</t>
  </si>
  <si>
    <t>2042</t>
  </si>
  <si>
    <t>MUNICIPALIDAD DISTRITAL DE SAN RAMÓN</t>
  </si>
  <si>
    <t>0952</t>
  </si>
  <si>
    <t>CAJA MUNICIPAL DE AHORRO Y CRÉDITO DE AREQUIPA</t>
  </si>
  <si>
    <t>0825</t>
  </si>
  <si>
    <t>DIRECCIÓN  REGIONAL DE SALUD MADRE DE DIOS</t>
  </si>
  <si>
    <t>mortega@contraloria.gob.pe</t>
  </si>
  <si>
    <t>5346</t>
  </si>
  <si>
    <t>GOBIERNO REGIONAL MADRE DE DIOS</t>
  </si>
  <si>
    <t>4243</t>
  </si>
  <si>
    <t>ORGANISMO SUPERVISOR DE LA INVERSIÓN EN ENERGÍA Y MINERÍA</t>
  </si>
  <si>
    <t>mdelgado@contraloria.gob.pe</t>
  </si>
  <si>
    <t>3758</t>
  </si>
  <si>
    <t>INSTITUTO NACIONAL DE CIENCIAS NEUROLÓGICAS</t>
  </si>
  <si>
    <t>0476</t>
  </si>
  <si>
    <t>MUNICIPALIDAD PROVINCIAL DE ZARUMILLA</t>
  </si>
  <si>
    <t>4440</t>
  </si>
  <si>
    <t>HOSPITAL DE APOYO DE IQUITOS CESAR GARAYAR GARCÍA</t>
  </si>
  <si>
    <t>0281</t>
  </si>
  <si>
    <t>MINISTERIO DE JUSTICIA Y DERECHOS HUMANOS</t>
  </si>
  <si>
    <t>0634</t>
  </si>
  <si>
    <t>UNIDAD DE GESTIÓN EDUCATIVA LOCAL LUCANAS PUQUIO - UGEL LUCANAS</t>
  </si>
  <si>
    <t>3789</t>
  </si>
  <si>
    <t>HOSPITAL DE EMERGENCIAS PEDIÁTRICAS</t>
  </si>
  <si>
    <t>3411</t>
  </si>
  <si>
    <t>PROYECTO ESPECIAL ALTO MAYO</t>
  </si>
  <si>
    <t>4429</t>
  </si>
  <si>
    <t>UNIDAD DE GESTION  EDUCATIVA LOCAL DE SUCRE QUEROBAMBA - UGEL SUCRE</t>
  </si>
  <si>
    <t>4612</t>
  </si>
  <si>
    <t>MUNICIPALIDAD DISTRITAL DE KIMBIRI</t>
  </si>
  <si>
    <t>0864</t>
  </si>
  <si>
    <t>ESCUELA NACIONAL SUPERIOR AUTÓNOMA DE BELLAS ARTES DEL PERÚ</t>
  </si>
  <si>
    <t>0628</t>
  </si>
  <si>
    <t>DIRECCIÓN REGIONAL DE SALUD I CALLAO</t>
  </si>
  <si>
    <t>2157</t>
  </si>
  <si>
    <t>MUNICIPALIDAD DISTRITAL DE LURIGANCHO</t>
  </si>
  <si>
    <t>mvillanuevae@contraloria.gob.pe</t>
  </si>
  <si>
    <t>5312</t>
  </si>
  <si>
    <t>ORGANISMO DE SUPERVISIÓN DE LOS RECURSOS FORESTALES Y DE FAUNA SILVESTRE - OSINFOR</t>
  </si>
  <si>
    <t>0646</t>
  </si>
  <si>
    <t>REGISTRO NACIONAL DE IDENTIFICACIÓN Y ESTADO CIVIL-RENIEC</t>
  </si>
  <si>
    <t>mramirez@contraloria.gob.pe</t>
  </si>
  <si>
    <t>0438</t>
  </si>
  <si>
    <t>MUNICIPALIDAD PROVINCIAL DE MAYNAS</t>
  </si>
  <si>
    <t>mjguevara@contraloria.gob.pe</t>
  </si>
  <si>
    <t>3613</t>
  </si>
  <si>
    <t>MUNICIPALIDAD PROVINCIAL DE SECHURA</t>
  </si>
  <si>
    <t>5503</t>
  </si>
  <si>
    <t>SISTEMA METROPOLITANO DE LA SOLIDARIDAD - SISOL</t>
  </si>
  <si>
    <t>5439</t>
  </si>
  <si>
    <t>RED DE SERVICIOS DE SALUD SAN JUAN DE MIRAFLORES VILLA MARÍA DEL TRIUNFO</t>
  </si>
  <si>
    <t>0379</t>
  </si>
  <si>
    <t>MUNICIPALIDAD PROVINCIAL DEL CALLAO</t>
  </si>
  <si>
    <t>5765</t>
  </si>
  <si>
    <t>MINISTERIO DE CULTURA</t>
  </si>
  <si>
    <t>rmarquez@contraloria.gob.pe</t>
  </si>
  <si>
    <t>0309</t>
  </si>
  <si>
    <t>PROGRAMA INTEGRAL NACIONAL PARA EL BIENESTAR FAMILIAR - INABIF</t>
  </si>
  <si>
    <t>msanchez@contraloria.gob.pe</t>
  </si>
  <si>
    <t>0984</t>
  </si>
  <si>
    <t>DIRECCIÓN REGIONAL DE EDUCACIÓN DE LIMA METROPOLITANA</t>
  </si>
  <si>
    <t>mpachecog@contraloria.gob.pe</t>
  </si>
  <si>
    <t>5344</t>
  </si>
  <si>
    <t>GOBIERNO REGIONAL DE LIMA</t>
  </si>
  <si>
    <t>2738</t>
  </si>
  <si>
    <t>MUNICIPALIDAD DISTRITAL DE LA VICTORIA-CHICLAYO</t>
  </si>
  <si>
    <t>mfloresn@contraloria.gob.pe</t>
  </si>
  <si>
    <t>4905</t>
  </si>
  <si>
    <t>0929</t>
  </si>
  <si>
    <t>0455</t>
  </si>
  <si>
    <t>MUNICIPALIDAD PROVINCIAL DE SULLANA</t>
  </si>
  <si>
    <t>5788</t>
  </si>
  <si>
    <t>MINISTERIO DE DESARROLLO E INCLUSIÓN SOCIAL</t>
  </si>
  <si>
    <t>mgonzales@contraloria.gob.pe</t>
  </si>
  <si>
    <t>4515</t>
  </si>
  <si>
    <t>HOSPITAL NACIONAL DOCENTE MADRE NIÑO SAN BARTOLOMÉ</t>
  </si>
  <si>
    <t>0283</t>
  </si>
  <si>
    <t>MINISTERIO DE RELACIONES EXTERIORES</t>
  </si>
  <si>
    <t>5310</t>
  </si>
  <si>
    <t>AGENCIA PERUANA DE COOPERACIÓN INTERNACIONAL - APCI</t>
  </si>
  <si>
    <t>3604</t>
  </si>
  <si>
    <t>HOSPITAL NACIONAL CAYETANO HEREDIA</t>
  </si>
  <si>
    <t>4255</t>
  </si>
  <si>
    <t>EMPRESA REGIONAL DE SERVICIO PÚBLICO DE ELECTRICIDAD DEL NORTE S.A.</t>
  </si>
  <si>
    <t>0968</t>
  </si>
  <si>
    <t>UNIDAD DE GESTIÓN EDUCATIVA LOCAL 05</t>
  </si>
  <si>
    <t>0282</t>
  </si>
  <si>
    <t>MINISTERIO DEL INTERIOR</t>
  </si>
  <si>
    <t>5183</t>
  </si>
  <si>
    <t>SOCIEDAD ELÉCTRICA DEL SUR OESTE S.A. (SEAL)</t>
  </si>
  <si>
    <t>mmarin@contraloria.gob.pe</t>
  </si>
  <si>
    <t>3787</t>
  </si>
  <si>
    <t>HOSPITAL GENERAL SANTA ROSA - LIMA</t>
  </si>
  <si>
    <t>2316</t>
  </si>
  <si>
    <t>MUNICIPALIDAD DISTRITAL DE FERNANDO LORES</t>
  </si>
  <si>
    <t>0328</t>
  </si>
  <si>
    <t>MUNICIPALIDAD PROVINCIAL DE CHACHAPOYAS</t>
  </si>
  <si>
    <t>3380</t>
  </si>
  <si>
    <t>PROYECTO ESPECIAL PICHIS PALCAZU (INADE)</t>
  </si>
  <si>
    <t>1701</t>
  </si>
  <si>
    <t>UNIDAD DE GESTIÓN EDUCATIVA LOCAL 10 HUARAL UGEL 10 HUARAL</t>
  </si>
  <si>
    <t>3834</t>
  </si>
  <si>
    <t>ENTIDAD PRESTADORA DE SERVICIOS DE SANEAMIENTO AYACUCHO S.A.</t>
  </si>
  <si>
    <t>3609</t>
  </si>
  <si>
    <t>ZONA REGISTRAL Nº IV - SEDE IQUITOS  EX  OFICINA REGISTRAL REGIONAL REGIÓN  LORETO</t>
  </si>
  <si>
    <t>5369</t>
  </si>
  <si>
    <t>0262</t>
  </si>
  <si>
    <t>SERVICIO DE AGUA POTABLE Y ALCANTARILLADO DE LIMA - SEDAPAL</t>
  </si>
  <si>
    <t>4013</t>
  </si>
  <si>
    <t>0953</t>
  </si>
  <si>
    <t>CAJA MUNICIPAL DE AHORRO Y CRÉDITO DE PIURA S.A..-CMAC</t>
  </si>
  <si>
    <t>5512</t>
  </si>
  <si>
    <t>PROGRAMA NACIONAL DE APOYO DIRECTO A LOS MÁS POBRES - JUNTOS</t>
  </si>
  <si>
    <t>mleon@contraloria.gob.pe</t>
  </si>
  <si>
    <t>0678</t>
  </si>
  <si>
    <t>MUNICIPALIDAD PROVINCIAL DE CANDARAVE</t>
  </si>
  <si>
    <t>5354</t>
  </si>
  <si>
    <t>GOBIERNO REGIONAL UCAYALI</t>
  </si>
  <si>
    <t>4191</t>
  </si>
  <si>
    <t>4246</t>
  </si>
  <si>
    <t>ORGANISMO DE FORMALIZACIÓN DE LA PROPIEDAD INFORMAL - COFOPRI</t>
  </si>
  <si>
    <t>2169</t>
  </si>
  <si>
    <t>MUNICIPALIDAD DISTRITAL DE SURQUILLO</t>
  </si>
  <si>
    <t>0979</t>
  </si>
  <si>
    <t>UNIDAD DE GESTIÓN EDUCATIVA LOCAL 06</t>
  </si>
  <si>
    <t>2337</t>
  </si>
  <si>
    <t>MUNICIPALIDAD DISTRITAL DE PARINARI</t>
  </si>
  <si>
    <t>5373</t>
  </si>
  <si>
    <t>HOSPITAL HUARAL Y SERVICIOS BÁSICOS DE SALUD</t>
  </si>
  <si>
    <t>0459</t>
  </si>
  <si>
    <t>MUNICIPALIDAD PROVINCIAL DE CHUCUITO</t>
  </si>
  <si>
    <t>4583</t>
  </si>
  <si>
    <t>UNIDAD DE GESTIÓN EDUCATIVA LOCAL PISCO - UGEL PISCO</t>
  </si>
  <si>
    <t>3414</t>
  </si>
  <si>
    <t>PROYECTO ESPECIAL BINACIONAL PUYANGO - TUMBES</t>
  </si>
  <si>
    <t>0446</t>
  </si>
  <si>
    <t>MUNICIPALIDAD PROVINCIAL DE MARISCAL NIETO</t>
  </si>
  <si>
    <t>lcordova@contraloria.gob.pe</t>
  </si>
  <si>
    <t>9040</t>
  </si>
  <si>
    <t>HOSPITAL HIPÓLITO UNANUE DE TACNA</t>
  </si>
  <si>
    <t>0691</t>
  </si>
  <si>
    <t>DIRECCION  REGIONAL DE SALUD HUANUCO</t>
  </si>
  <si>
    <t>0212</t>
  </si>
  <si>
    <t>UNIVERSIDAD NACIONAL JOSÉ FAUSTINO SÁNCHEZ CARRIÓN - HUACHO</t>
  </si>
  <si>
    <t>0703</t>
  </si>
  <si>
    <t>UNIDAD DE GESTIÓN EDUCATIVA  LOCAL CHINCHA - UGEL CHINCHA</t>
  </si>
  <si>
    <t>4553</t>
  </si>
  <si>
    <t>ENTIDAD PRESTADORA DE SERVICIOS DE SANEAMIENTO MOQUEGUA - EPS MOQUEGUA</t>
  </si>
  <si>
    <t>0215</t>
  </si>
  <si>
    <t>UNIVERSIDAD NACIONAL MAYOR DE SAN MARCOS</t>
  </si>
  <si>
    <t>5301</t>
  </si>
  <si>
    <t>MINISTERIO DE LA PRODUCCIÓN</t>
  </si>
  <si>
    <t>0804</t>
  </si>
  <si>
    <t>PROYECTO ESPECIAL BINACIONAL LAGO TITICACA - PUNO</t>
  </si>
  <si>
    <t>5341</t>
  </si>
  <si>
    <t>GOBIERNO REGIONAL JUNÍN</t>
  </si>
  <si>
    <t>5458</t>
  </si>
  <si>
    <t>HOSPITAL REGIONAL DE AYACUCHO</t>
  </si>
  <si>
    <t>2183</t>
  </si>
  <si>
    <t>MUNICIPALIDAD DISTRITAL DE EL AGUSTINO</t>
  </si>
  <si>
    <t>0293</t>
  </si>
  <si>
    <t>UNIDAD DE GESTIÓN EDUCATIVA LOCAL MARISCAL CÁCERES -JUANJUI</t>
  </si>
  <si>
    <t>0372</t>
  </si>
  <si>
    <t>MUNICIPALIDAD PROVINCIAL DE CUTERVO</t>
  </si>
  <si>
    <t>0370</t>
  </si>
  <si>
    <t>MUNICIPALIDAD PROVINCIAL DE CELENDÍN</t>
  </si>
  <si>
    <t>2892</t>
  </si>
  <si>
    <t>UNIDAD DE GESTIÓN EDUCATIVA LOCAL AREQUIPA NORTE - UGEL AREQUIPA NORTE</t>
  </si>
  <si>
    <t>4241</t>
  </si>
  <si>
    <t>SERVICIO DE ADMINISTRACIÓN TRIBUTARIA  DE LIMA- SAT LIMA</t>
  </si>
  <si>
    <t>4581</t>
  </si>
  <si>
    <t>UNIDAD DE GESTIÓN EDUCATIVA LOCAL HUAYLAS - UGEL HUAYLAS</t>
  </si>
  <si>
    <t>4541</t>
  </si>
  <si>
    <t>EMPRESA MUNICIPAL DE AGUA POTABLE Y ALCANTARILLADO DE ICA - EMAPICA</t>
  </si>
  <si>
    <t>3961</t>
  </si>
  <si>
    <t>UNIDAD DE GESTIÓN EDUCATIVA LOCAL HUARI - UGEL HUARI</t>
  </si>
  <si>
    <t>1522</t>
  </si>
  <si>
    <t>MUNICIPALIDAD DISTRITAL DE LOS BAÑOS DEL INCA</t>
  </si>
  <si>
    <t>0384</t>
  </si>
  <si>
    <t>MUNICIPALIDAD PROVINCIAL DE CANCHIS</t>
  </si>
  <si>
    <t>4284</t>
  </si>
  <si>
    <t>DIRECCIÓN REGIONAL AGRARIA DE AYACUCHO</t>
  </si>
  <si>
    <t>0393</t>
  </si>
  <si>
    <t>MUNICIPALIDAD PROVINCIAL DE ACOBAMBA</t>
  </si>
  <si>
    <t>0471</t>
  </si>
  <si>
    <t>MUNICIPALIDAD PROVINCIAL DE SAN MARTIN</t>
  </si>
  <si>
    <t>2159</t>
  </si>
  <si>
    <t>MUNICIPALIDAD DISTRITAL DE MAGDALENA DEL MAR</t>
  </si>
  <si>
    <t>0401</t>
  </si>
  <si>
    <t>MUNICIPALIDAD PROVINCIAL DE HUÁNUCO</t>
  </si>
  <si>
    <t>0207</t>
  </si>
  <si>
    <t>svillanueva@contraloria.gob.pe</t>
  </si>
  <si>
    <t>2160</t>
  </si>
  <si>
    <t>MUNICIPALIDAD DISTRITAL DE PUEBLO LIBRE(MAGDALENA VIEJA)</t>
  </si>
  <si>
    <t>0224</t>
  </si>
  <si>
    <t>UNIVERSIDAD NACIONAL DE EDUCACIÓN ENRIQUE GUZMÁN Y VALLE - LA CANTUTA</t>
  </si>
  <si>
    <t>0850</t>
  </si>
  <si>
    <t>INSTITUTO GEOGRAFICO NACIONAL - IGN</t>
  </si>
  <si>
    <t>5522</t>
  </si>
  <si>
    <t>HOSPITAL REGIONAL DEL CUSCO</t>
  </si>
  <si>
    <t>4234</t>
  </si>
  <si>
    <t>HOSPITAL SAN JOSÉ - CALLAO</t>
  </si>
  <si>
    <t>0670</t>
  </si>
  <si>
    <t>DIRECCIÓN  REGIONAL DE SALUD PUNO</t>
  </si>
  <si>
    <t>0463</t>
  </si>
  <si>
    <t>MUNICIPALIDAD PROVINCIAL DE PUNO</t>
  </si>
  <si>
    <t>lmedinal@contraloria.gob.pe</t>
  </si>
  <si>
    <t>0145</t>
  </si>
  <si>
    <t>UNIDAD DE GESTIÓN  EDUCATIVA LOCAL JAÉN - UGEL JAÉN</t>
  </si>
  <si>
    <t>3788</t>
  </si>
  <si>
    <t>HOSPITAL DE EMERGENCIAS CASIMIRO ULLOA</t>
  </si>
  <si>
    <t>0086</t>
  </si>
  <si>
    <t>ELECTRICIDAD DEL PERÚ S.A. - ELECTROPERU</t>
  </si>
  <si>
    <t>lalvitres@contraloria.gob.pe</t>
  </si>
  <si>
    <t>3601</t>
  </si>
  <si>
    <t>CUERPO GENERAL DE BOMBEROS VOLUNTARIOS DEL PERÚ</t>
  </si>
  <si>
    <t>lespejo@contraloria.gob.pe</t>
  </si>
  <si>
    <t>0421</t>
  </si>
  <si>
    <t>MUNICIPALIDAD PROVINCIAL DE PACASMAYO</t>
  </si>
  <si>
    <t>3794</t>
  </si>
  <si>
    <t>MUNICIPALIDAD DISTRITAL DE LOS OLIVOS</t>
  </si>
  <si>
    <t>3550</t>
  </si>
  <si>
    <t>UNIVERSIDAD NACIONAL DE TUMBES</t>
  </si>
  <si>
    <t>6010</t>
  </si>
  <si>
    <t>HOSPITAL REGIONAL JOSÉ ALFREDO MENDOZA OLAVARRÍA-JAMO II-2</t>
  </si>
  <si>
    <t>3464</t>
  </si>
  <si>
    <t>DIRECCIÓN REGIONAL DE TRANSPORTES SAN MARTIN</t>
  </si>
  <si>
    <t>1686</t>
  </si>
  <si>
    <t>MUNICIPALIDAD DISTRITAL DE ECHARATI</t>
  </si>
  <si>
    <t>0746</t>
  </si>
  <si>
    <t>DIRECCIÓN REGIONAL DE EDUCACIÓN TACNA</t>
  </si>
  <si>
    <t>2162</t>
  </si>
  <si>
    <t>MUNICIPALIDAD DISTRITAL DE PACHACAMAC</t>
  </si>
  <si>
    <t>jcharca@contraloria.gob.pe</t>
  </si>
  <si>
    <t>0439</t>
  </si>
  <si>
    <t>MUNICIPALIDAD PROVINCIAL DE REQUENA</t>
  </si>
  <si>
    <t>5997</t>
  </si>
  <si>
    <t>PROGRAMA REGIONAL DE IRRIGACIÓN Y DESARROLLO RURAL INTEGRADO</t>
  </si>
  <si>
    <t>2040</t>
  </si>
  <si>
    <t>MUNICIPALIDAD DISTRITAL DE PICHANAQUI</t>
  </si>
  <si>
    <t>0482</t>
  </si>
  <si>
    <t>SOCIEDAD DE BENEFICENCIA PÚBLICA DEL CUSCO</t>
  </si>
  <si>
    <t>3477</t>
  </si>
  <si>
    <t>SEDAM HUANCAYO - EMPRESA DE SERVICIO DE AGUA POTABLE Y ALCANTARILLADO MUNICIPAL HUANCAYO</t>
  </si>
  <si>
    <t>0460</t>
  </si>
  <si>
    <t>4536</t>
  </si>
  <si>
    <t>UNIDAD DE GESTIÓN EDUCATIVA LOCAL POMABAMBA - UGEL POMABAMBA</t>
  </si>
  <si>
    <t>0060</t>
  </si>
  <si>
    <t>CENTRO DE FORMACIÓN EN TURISMO</t>
  </si>
  <si>
    <t>1619</t>
  </si>
  <si>
    <t>MUNICIPALIDAD DISTRITAL DE BELLAVISTA-CALLAO</t>
  </si>
  <si>
    <t>jojeda@contraloria.gob.pe</t>
  </si>
  <si>
    <t>0612</t>
  </si>
  <si>
    <t>PROYECTO ESPECIAL CHIRA-PIURA</t>
  </si>
  <si>
    <t>0682</t>
  </si>
  <si>
    <t>DIRECCIÓN DE SALUD II LIMA SUR</t>
  </si>
  <si>
    <t>0377</t>
  </si>
  <si>
    <t>MUNICIPALIDAD PROVINCIAL DE SAN MIGUEL</t>
  </si>
  <si>
    <t>0452</t>
  </si>
  <si>
    <t>MUNICIPALIDAD PROVINCIAL DE MORROPON</t>
  </si>
  <si>
    <t>2149</t>
  </si>
  <si>
    <t>MUNICIPALIDAD DISTRITAL DE ANCÓN</t>
  </si>
  <si>
    <t>jbalbin@contraloria.gob.pe</t>
  </si>
  <si>
    <t>3615</t>
  </si>
  <si>
    <t>ACADEMIA DE LA MAGISTRATURA</t>
  </si>
  <si>
    <t>0477</t>
  </si>
  <si>
    <t>MUNICIPALIDAD PROVINCIAL DE CORONEL PORTILLO</t>
  </si>
  <si>
    <t>4288</t>
  </si>
  <si>
    <t>DIRECCIÓN REGIONAL AGRARIA DE SAN MARTÍN</t>
  </si>
  <si>
    <t>0159</t>
  </si>
  <si>
    <t>INSTITUTO DE INVESTIGACIÓN DE LA AMAZONIA PERUANA</t>
  </si>
  <si>
    <t>jmeza@contraloria.gob.pe</t>
  </si>
  <si>
    <t>0405</t>
  </si>
  <si>
    <t>MUNICIPALIDAD PROVINCIAL DE CHINCHA</t>
  </si>
  <si>
    <t>jangulo@contraloria.gob.pe</t>
  </si>
  <si>
    <t>4413</t>
  </si>
  <si>
    <t>SUPERINTENDENCIA NACIONAL DE BIENES ESTATALES</t>
  </si>
  <si>
    <t>4343</t>
  </si>
  <si>
    <t>FUERO MILITAR POLICIAL - EX CONSEJO SUPREMO DE JUSTICIA MILITAR</t>
  </si>
  <si>
    <t>0785</t>
  </si>
  <si>
    <t>EMPRESA DE GENERACIÓN ELÉCTRICA SAN GABÁN S.A.</t>
  </si>
  <si>
    <t>0512</t>
  </si>
  <si>
    <t>SOCIEDAD DE BENEFICENCIA PÚBLICA DE CHICLAYO</t>
  </si>
  <si>
    <t>5575</t>
  </si>
  <si>
    <t>MUNICIPALIDAD DISTRITAL DE MANANTAY</t>
  </si>
  <si>
    <t>0657</t>
  </si>
  <si>
    <t>PROYECTO ESPECIAL TAMBO CCARACOCHA</t>
  </si>
  <si>
    <t>4351</t>
  </si>
  <si>
    <t>UNIDAD DE GESTIÓN EDUCATIVA LOCAL GRAN CHIMÚ CASCAS - UGEL GRAN CHIMÚ</t>
  </si>
  <si>
    <t>9955</t>
  </si>
  <si>
    <t>DIRECCIÓN REGIONAL DE TRANSPORTES Y COMUNICACIONES DE CAJAMARCA</t>
  </si>
  <si>
    <t>0424</t>
  </si>
  <si>
    <t>MUNICIPALIDAD PROVINCIAL DE TRUJILLO</t>
  </si>
  <si>
    <t>3986</t>
  </si>
  <si>
    <t>UNIDAD DE GESTIÓN EDUCATIVA LOCAL CANAS - UGEL CANAS</t>
  </si>
  <si>
    <t>0014</t>
  </si>
  <si>
    <t>CORPORACIÓN FINANCIERA DE DESARROLLO S.A. - COFIDE</t>
  </si>
  <si>
    <t>jlquispe@contraloria.gob.pe</t>
  </si>
  <si>
    <t>2054</t>
  </si>
  <si>
    <t>MUNICIPALIDAD DISTRITAL DE SANTIAGO DE CAO</t>
  </si>
  <si>
    <t>0656</t>
  </si>
  <si>
    <t>INSTITUTO CATASTRAL DE LIMA</t>
  </si>
  <si>
    <t>4187</t>
  </si>
  <si>
    <t>UNIDAD DE GESTIÓN EDUCATIVA LOCAL VÍCTOR FAJARDO HUANCAPI - UGEL VÍCTOR FAJARDO</t>
  </si>
  <si>
    <t>2637</t>
  </si>
  <si>
    <t>MUNICIPALIDAD DISTRITAL DE POCOLLAY</t>
  </si>
  <si>
    <t>5435</t>
  </si>
  <si>
    <t>AUTORIDAD PORTUARIA NACIONAL</t>
  </si>
  <si>
    <t>jbenavides@contraloria.gob.pe</t>
  </si>
  <si>
    <t>0737</t>
  </si>
  <si>
    <t>DIRECCIÓN REGIONAL DE EDUCACIÓN MOQUEGUA</t>
  </si>
  <si>
    <t>4693</t>
  </si>
  <si>
    <t>MUNICIPALIDAD DISTRITAL DE TROMPETEROS</t>
  </si>
  <si>
    <t>0805</t>
  </si>
  <si>
    <t>PROYECTO ESPECIAL REGIONAL PASTO GRANDE - MOQUEGUA</t>
  </si>
  <si>
    <t>5332</t>
  </si>
  <si>
    <t>GOBIERNO REGIONAL ANCASH</t>
  </si>
  <si>
    <t>5646</t>
  </si>
  <si>
    <t>UNIDAD DE GESTIÓN EDUCATIVA LOCAL ATALAYA - UGEL ATALAYA</t>
  </si>
  <si>
    <t>4539</t>
  </si>
  <si>
    <t>SUPERINTENDENCIA NACIONAL DE SERVICIOS DE SANEAMIENTO - SUNASS</t>
  </si>
  <si>
    <t>agomez@contraloria.gob.pe</t>
  </si>
  <si>
    <t>0229</t>
  </si>
  <si>
    <t>INSTITUTO NACIONAL DE SALUD</t>
  </si>
  <si>
    <t>0456</t>
  </si>
  <si>
    <t>MUNICIPALIDAD PROVINCIAL DE TALARA</t>
  </si>
  <si>
    <t>0719</t>
  </si>
  <si>
    <t>DIRECCIÓN REGIONAL DE EDUCACIÓN CUSCO</t>
  </si>
  <si>
    <t>5337</t>
  </si>
  <si>
    <t>GOBIERNO REGIONAL CUSCO</t>
  </si>
  <si>
    <t>5519</t>
  </si>
  <si>
    <t>CENTRO NACIONAL DE PLANEAMIENTO ESTRATÉGICO - CEPLAN</t>
  </si>
  <si>
    <t>2152</t>
  </si>
  <si>
    <t>MUNICIPALIDAD DISTRITAL DE CARABAYLLO</t>
  </si>
  <si>
    <t>3413</t>
  </si>
  <si>
    <t>PROYECTO ESPECIAL AFIANZAMIENTO Y AMPLIACION DE LOS RECURSOS HIDRICOS DE TACNA</t>
  </si>
  <si>
    <t>jtapia@contraloria.gob.pe</t>
  </si>
  <si>
    <t>0412</t>
  </si>
  <si>
    <t>MUNICIPALIDAD PROVINCIAL DE JAUJA</t>
  </si>
  <si>
    <t>4603</t>
  </si>
  <si>
    <t>MUNICIPALIDAD DISTRITAL DE INDEPENDENCIA-HUARAZ</t>
  </si>
  <si>
    <t>1893</t>
  </si>
  <si>
    <t>MUNICIPALIDAD DISTRITAL DE PARCONA</t>
  </si>
  <si>
    <t>5423</t>
  </si>
  <si>
    <t>SERVICIO DE ADMINISTRACIÓN TRIBUTARIA DE HUANCAYO - SAT HUANCAYO</t>
  </si>
  <si>
    <t>0058</t>
  </si>
  <si>
    <t>INSTITUTO NACIONAL DE INNOVACIÓN AGRARIA INIA</t>
  </si>
  <si>
    <t>jmercado@contraloria.gob.pe</t>
  </si>
  <si>
    <t>2894</t>
  </si>
  <si>
    <t>UNIDAD DE GESTIÓN EDUCATIVA LOCAL ISLAY - UGEL ISLAY</t>
  </si>
  <si>
    <t>0706</t>
  </si>
  <si>
    <t>DIRECCIÓN REGIONAL DE EDUCACIÓN DE ANCASH - HUARAZ</t>
  </si>
  <si>
    <t>5983</t>
  </si>
  <si>
    <t>DIRECCIÓN DE RED DE SALUD LIMA CIUDAD</t>
  </si>
  <si>
    <t>0238</t>
  </si>
  <si>
    <t>INSTITUTO NACIONAL DE INVESTIGACIÓN Y CAPACITACIÓN DE TELECOMUNICACIONES - INICTEL UNI</t>
  </si>
  <si>
    <t>jquintana@contraloria.gob.pe</t>
  </si>
  <si>
    <t>3475</t>
  </si>
  <si>
    <t>EMPRESA MUNICIPAL DE SANEAMIENTO BÁSICO DE PUNO S.A. - EMSAPUNO S.A.</t>
  </si>
  <si>
    <t>4896</t>
  </si>
  <si>
    <t>MUNICIPALIDAD DISTRITAL DE MAJES</t>
  </si>
  <si>
    <t>3792</t>
  </si>
  <si>
    <t>POLICÍA NACIONAL DEL PERÚ</t>
  </si>
  <si>
    <t>jcollao@contraloria.gob.pe</t>
  </si>
  <si>
    <t>5450</t>
  </si>
  <si>
    <t>UNIVERSIDAD NACIONAL INTERCULTURAL DE LA AMAZONIA PERUANA</t>
  </si>
  <si>
    <t>4415</t>
  </si>
  <si>
    <t>SERPOST - EMPRESA DE SERVICIOS POSTALES DEL PERÚ S.A.</t>
  </si>
  <si>
    <t>jalvareza@contraloria.gob.pe</t>
  </si>
  <si>
    <t>5570</t>
  </si>
  <si>
    <t>UNIDAD DE GESTIÓN EDUCATIVA LOCAL VENTANILLA - UGEL VENTANILLA</t>
  </si>
  <si>
    <t>jose_liler@hotmail.com</t>
  </si>
  <si>
    <t>4044</t>
  </si>
  <si>
    <t>UNIDAD DE GESTIÓN EDUCATIVA LOCAL ZARUMILLA - UGEL ZARUMILLA</t>
  </si>
  <si>
    <t>0079</t>
  </si>
  <si>
    <t>CONTRALORÍA GENERAL DE LA REPÚBLICA - CGR</t>
  </si>
  <si>
    <t>0326</t>
  </si>
  <si>
    <t>MUNICIPALIDAD PROVINCIAL DE BAGUA</t>
  </si>
  <si>
    <t>5550</t>
  </si>
  <si>
    <t>MUNICIPALIDAD DISTRITAL DE MANSERICHE</t>
  </si>
  <si>
    <t>2150</t>
  </si>
  <si>
    <t>MUNICIPALIDAD DISTRITAL DE ATE</t>
  </si>
  <si>
    <t>jcampos@contraloria.gob.pe</t>
  </si>
  <si>
    <t>0344</t>
  </si>
  <si>
    <t>MUNICIPALIDAD PROVINCIAL DEL SANTA</t>
  </si>
  <si>
    <t>3793</t>
  </si>
  <si>
    <t>SUPERINTENDENCIA NACIONAL DE ADUANAS Y DE ADMINISTRACIÓN TRIBUTARIA.</t>
  </si>
  <si>
    <t>0083</t>
  </si>
  <si>
    <t>EMPRESA MINERA DEL CENTRO DEL PERÚ S.A. EN LIQUIDACIÓN</t>
  </si>
  <si>
    <t>jpatino@contraloria.gob.pe</t>
  </si>
  <si>
    <t>1794</t>
  </si>
  <si>
    <t>MUNICIPALIDAD DISTRITAL DE COLCABAMBA-TAYACAJA</t>
  </si>
  <si>
    <t>0430</t>
  </si>
  <si>
    <t>MUNICIPALIDAD PROVINCIAL DE CAÑETE</t>
  </si>
  <si>
    <t>0189</t>
  </si>
  <si>
    <t>PROYECTO ESPECIAL REGIONAL   PLAN COPESCO</t>
  </si>
  <si>
    <t>2180</t>
  </si>
  <si>
    <t>MUNICIPALIDAD DISTRITAL DE JESÚS MARÍA</t>
  </si>
  <si>
    <t>0375</t>
  </si>
  <si>
    <t>MUNICIPALIDAD PROVINCIAL DE JAÉN</t>
  </si>
  <si>
    <t>3990</t>
  </si>
  <si>
    <t>GOBIERNO REGIONAL CUSCO - UNIDAD DE GESTIÓN EDUCATIVA LOCAL PAUCARTAMBO - UGEL PAUCARTAMBO</t>
  </si>
  <si>
    <t>5339</t>
  </si>
  <si>
    <t>GOBIERNO REGIONAL HUÁNUCO</t>
  </si>
  <si>
    <t>0667</t>
  </si>
  <si>
    <t>DIRECCIÓN REGIONAL DE SALUD TACNA</t>
  </si>
  <si>
    <t>2807</t>
  </si>
  <si>
    <t>ZONA REGISTRAL Nº I- SEDE PIURA</t>
  </si>
  <si>
    <t>0961</t>
  </si>
  <si>
    <t>EMPRESA MUNICIPAL ADMINISTRADORA DE PEAJE DE LIMA S.A. - EMAPE</t>
  </si>
  <si>
    <t>amercadom@contraloria.gob.pe</t>
  </si>
  <si>
    <t>2901</t>
  </si>
  <si>
    <t>MUNICIPALIDAD PROVINCIAL DE UTCUBAMBA</t>
  </si>
  <si>
    <t>0436</t>
  </si>
  <si>
    <t>MUNICIPALIDAD PROVINCIAL DE ALTO AMAZONAS</t>
  </si>
  <si>
    <t>4600</t>
  </si>
  <si>
    <t>MUNICIPALIDAD DISTRITAL DE PUNCHANA</t>
  </si>
  <si>
    <t>3474</t>
  </si>
  <si>
    <t>ENTIDAD PRESTADORA DE SERVICIOS DE SANEAMIENTO DE LORETO S.A.</t>
  </si>
  <si>
    <t>3835</t>
  </si>
  <si>
    <t>1910</t>
  </si>
  <si>
    <t>MUNICIPALIDAD DISTRITAL DE MARCONA</t>
  </si>
  <si>
    <t>0407</t>
  </si>
  <si>
    <t>MUNICIPALIDAD PROVINCIAL DE NAZCA</t>
  </si>
  <si>
    <t>0200</t>
  </si>
  <si>
    <t>UNIVERSIDAD NACIONAL AGRARIA LA MOLINA</t>
  </si>
  <si>
    <t>jayllonb@contraloria.gob.pe</t>
  </si>
  <si>
    <t>5355</t>
  </si>
  <si>
    <t>GOBIERNO REGIONAL DEL CALLAO</t>
  </si>
  <si>
    <t>0415</t>
  </si>
  <si>
    <t>MUNICIPALIDAD PROVINCIAL DE TARMA</t>
  </si>
  <si>
    <t>jmirandab@contraloria.gob.pe</t>
  </si>
  <si>
    <t>5342</t>
  </si>
  <si>
    <t>GOBIERNO REGIONAL LA LIBERTAD</t>
  </si>
  <si>
    <t>0483</t>
  </si>
  <si>
    <t>SOCIEDAD DE BENEFICENCIA  DE AREQUIPA</t>
  </si>
  <si>
    <t>4014</t>
  </si>
  <si>
    <t>UNIDAD DE GESTIÓN EDUCATIVA LOCAL PATAZ - UGEL PATAZ</t>
  </si>
  <si>
    <t>3451</t>
  </si>
  <si>
    <t>GERENCIA REGIONAL DE TRANSPORTES Y COMUNICACIONES LAMBAYEQUE</t>
  </si>
  <si>
    <t>JORGE EDUARDO SABROSO AMBULODEGUI</t>
  </si>
  <si>
    <t>0866</t>
  </si>
  <si>
    <t>CENTRO VACACIONAL HUAMPANI</t>
  </si>
  <si>
    <t>0054</t>
  </si>
  <si>
    <t>MINISTERIO DE ENERGÍA Y MINAS</t>
  </si>
  <si>
    <t>4236</t>
  </si>
  <si>
    <t>EMPRESA CONCESIONARIA DE ELECTRICIDAD DE UCAYALI S.A.  - ELECTRO UCAYALI</t>
  </si>
  <si>
    <t>jbardalest@contraloria.gob.pe</t>
  </si>
  <si>
    <t>0001</t>
  </si>
  <si>
    <t>MINISTERIO DE ECONOMÍA Y FINANZAS</t>
  </si>
  <si>
    <t>0659</t>
  </si>
  <si>
    <t>DIRECCIÓN REGIONAL DE SALUD ICA</t>
  </si>
  <si>
    <t>2951</t>
  </si>
  <si>
    <t>MUNICIPALIDAD PROVINCIAL DE CHEPÉN</t>
  </si>
  <si>
    <t>0581</t>
  </si>
  <si>
    <t>PRESIDENCIA DEL CONSEJO DE MINISTROS - P C M</t>
  </si>
  <si>
    <t>jpalacios@contraloria.gob.pe</t>
  </si>
  <si>
    <t>0426</t>
  </si>
  <si>
    <t>MUNICIPALIDAD PROVINCIAL DE FERREÑAFE</t>
  </si>
  <si>
    <t>0718</t>
  </si>
  <si>
    <t>DIRECCIÓN REGIONAL DE EDUCACIÓN DEL CALLAO (LA PERLA,C.LEGUA,BELLAV.,L.PUNTA,VENTANILLA)</t>
  </si>
  <si>
    <t>4580</t>
  </si>
  <si>
    <t>UNIDAD DE GESTIÓN EDUCATIVA LOCAL CASMA - UGEL CASMA</t>
  </si>
  <si>
    <t>2182</t>
  </si>
  <si>
    <t>MUNICIPALIDAD DISTRITAL DE SAN JUAN DE MIRAFLORES</t>
  </si>
  <si>
    <t>2153</t>
  </si>
  <si>
    <t>MUNICIPALIDAD DISTRITAL DE CHACLACAYO</t>
  </si>
  <si>
    <t>0458</t>
  </si>
  <si>
    <t>MUNICIPALIDAD PROVINCIAL DE CARABAYA</t>
  </si>
  <si>
    <t>4391</t>
  </si>
  <si>
    <t>CENTRO DE EXPORTACIÓN, TRANSFORMACIÓN, IND., COMERCIO, Y SERV. PAITA - CÉTICOS PAITA</t>
  </si>
  <si>
    <t>4012</t>
  </si>
  <si>
    <t>UNIDAD DE GESTIÓN EDUCATIVA LOCAL PACASMAYO - UGEL PACASMAYO</t>
  </si>
  <si>
    <t>4401</t>
  </si>
  <si>
    <t>UNIDAD DE GESTIÓN EDUCATIVA LOCAL AIJA - UGEL AIJA</t>
  </si>
  <si>
    <t>2961</t>
  </si>
  <si>
    <t>MUNICIPALIDAD PROVINCIAL DE OYON</t>
  </si>
  <si>
    <t>6167</t>
  </si>
  <si>
    <t>RED DE SALUD LIMA NORTE IV</t>
  </si>
  <si>
    <t>6043</t>
  </si>
  <si>
    <t>SERVICIO NACIONAL FORESTAL Y DE FAUNA SILVESTRE</t>
  </si>
  <si>
    <t>jarias@contraloria.gob.pe</t>
  </si>
  <si>
    <t>2212</t>
  </si>
  <si>
    <t>MUNICIPALIDAD DISTRITAL DE MALA</t>
  </si>
  <si>
    <t>0201</t>
  </si>
  <si>
    <t>UNIVERSIDAD NACIONAL DE LA AMAZONIA PERUANA</t>
  </si>
  <si>
    <t>0264</t>
  </si>
  <si>
    <t>SERVICIOS DE AGUA POTABLE Y ALCANTARILLADO DE LA LIBERTAD S.A.</t>
  </si>
  <si>
    <t>4604</t>
  </si>
  <si>
    <t>MUNICIPALIDAD DISTRITAL DE COISHCO</t>
  </si>
  <si>
    <t>0645</t>
  </si>
  <si>
    <t>EMPRESA MUNICIPAL DE AGUA POTABLE Y ALCANTARILLADO DE BARRANCA S.A. SEMAPA</t>
  </si>
  <si>
    <t>3999</t>
  </si>
  <si>
    <t>UNIDAD DE GESTIÓN EDUCATIVA LOCAL MARAÑÓN HUACRACHUCO - UGEL MARAÑÓN</t>
  </si>
  <si>
    <t>3832</t>
  </si>
  <si>
    <t>UNIDAD DE GESTIÓN  EDUCATIVA LOCAL DE PAUCAR DE SARA SARA - PAUSA UGEL PAUCAR DE SARA SARA</t>
  </si>
  <si>
    <t>0835</t>
  </si>
  <si>
    <t>DIRECCIÓN  REGIONAL DE SALUD APURÍMAC I</t>
  </si>
  <si>
    <t>3963</t>
  </si>
  <si>
    <t>0635</t>
  </si>
  <si>
    <t>0067</t>
  </si>
  <si>
    <t>INSTITUTO PERUANO DE ENERGÍA NUCLEAR - IPEN</t>
  </si>
  <si>
    <t>2322</t>
  </si>
  <si>
    <t>MUNICIPALIDAD DISTRITAL DE YAQUERANA</t>
  </si>
  <si>
    <t>0317</t>
  </si>
  <si>
    <t>SERVICIOS INDUSTRIALES DE LA MARINA S.A. - SIMA PERU</t>
  </si>
  <si>
    <t>1623</t>
  </si>
  <si>
    <t>MUNICIPALIDAD DISTRITAL DE VENTANILLA</t>
  </si>
  <si>
    <t>0865</t>
  </si>
  <si>
    <t>BIBLIOTECA NACIONAL DEL PERÚ</t>
  </si>
  <si>
    <t>0434</t>
  </si>
  <si>
    <t>MUNICIPALIDAD METROPOLITANA DE LIMA</t>
  </si>
  <si>
    <t>jcastro@contraloria.gob.pe</t>
  </si>
  <si>
    <t>4350</t>
  </si>
  <si>
    <t>UNIDAD DE GESTIÓN EDUCATIVA LOCAL CARLOS FERMÍN FITZCARRALD SAN LUIS - UGEL FITZCARRALD</t>
  </si>
  <si>
    <t>5446</t>
  </si>
  <si>
    <t>UNIDAD DE GESTIÓN EDUCATIVA LOCAL CORONEL PORTILLO - UGEL CORONEL PORTILLO</t>
  </si>
  <si>
    <t>0084</t>
  </si>
  <si>
    <t>PETRÓLEOS DEL PERÚ S.A. - PETROPERÚ</t>
  </si>
  <si>
    <t>0376</t>
  </si>
  <si>
    <t>MUNICIPALIDAD PROVINCIAL DE SAN IGNACIO</t>
  </si>
  <si>
    <t>2671</t>
  </si>
  <si>
    <t>MUNICIPALIDAD DISTRITAL DE YARINACOCHA</t>
  </si>
  <si>
    <t>jmontesinos@contraloria.gob.pe</t>
  </si>
  <si>
    <t>1691</t>
  </si>
  <si>
    <t>MUNICIPALIDAD DISTRITAL DE MARANURA</t>
  </si>
  <si>
    <t>5347</t>
  </si>
  <si>
    <t>GOBIERNO REGIONAL MOQUEGUA</t>
  </si>
  <si>
    <t>4382</t>
  </si>
  <si>
    <t>FONDO DE COOPERACIÓN PARA EL DESARROLLO SOCIAL - FONCODES</t>
  </si>
  <si>
    <t>jhernandez@contraloria.gob.pe</t>
  </si>
  <si>
    <t>2407</t>
  </si>
  <si>
    <t>MUNICIPALIDAD DISTRITAL DE CASTILLA</t>
  </si>
  <si>
    <t>4495</t>
  </si>
  <si>
    <t>HOSPITAL SANTA MARIA DEL SOCORRO DE ICA</t>
  </si>
  <si>
    <t>3446</t>
  </si>
  <si>
    <t>DIRECCIÓN REGIONAL DE SALUD AYACUCHO</t>
  </si>
  <si>
    <t>2695</t>
  </si>
  <si>
    <t>MUNICIPALIDAD DISTRITAL DE SAN BORJA</t>
  </si>
  <si>
    <t>ibarreto@contraloria.gob.pe</t>
  </si>
  <si>
    <t>0387</t>
  </si>
  <si>
    <t>MUNICIPALIDAD PROVINCIAL DE ESPINAR</t>
  </si>
  <si>
    <t>3914</t>
  </si>
  <si>
    <t>ihinostroza@contraloria.gob.pe</t>
  </si>
  <si>
    <t>5334</t>
  </si>
  <si>
    <t>GOBIERNO REGIONAL AREQUIPA</t>
  </si>
  <si>
    <t>0702</t>
  </si>
  <si>
    <t>DIRECCIÓN REGIONAL DE EDUCACIÓN HUÁNUCO</t>
  </si>
  <si>
    <t>4728</t>
  </si>
  <si>
    <t>DIRECCION REGIONAL AGRARIA JUNIN</t>
  </si>
  <si>
    <t>1501</t>
  </si>
  <si>
    <t>CAJA MUNICIPAL DE AHORRO Y CRÉDITO HUANCAYO S.A.- CMAC HUANCAYO SA</t>
  </si>
  <si>
    <t>4643</t>
  </si>
  <si>
    <t>EMPRESA MUNICIPAL DE AGUA POTABLE Y ALCANTARILLADO DE PISCO S.A.</t>
  </si>
  <si>
    <t>3831</t>
  </si>
  <si>
    <t>HOSPITAL HERMILIO VALDIZÁN  ATE</t>
  </si>
  <si>
    <t>2179</t>
  </si>
  <si>
    <t>MUNICIPALIDAD DISTRITAL DE SANTA ROSA-LIMA</t>
  </si>
  <si>
    <t>oci_munisantarosa2012@hotmail.com</t>
  </si>
  <si>
    <t>0223</t>
  </si>
  <si>
    <t>UNIVERSIDAD NACIONAL SAN ANTONIO ABAD-CUSCO</t>
  </si>
  <si>
    <t>iyabar@contraloria.gob.pe</t>
  </si>
  <si>
    <t>0369</t>
  </si>
  <si>
    <t>MUNICIPALIDAD PROVINCIAL DE CAJABAMBA</t>
  </si>
  <si>
    <t>0368</t>
  </si>
  <si>
    <t>MUNICIPALIDAD PROVINCIAL DE CAJAMARCA</t>
  </si>
  <si>
    <t>hrivero@contraloria.gob.pe</t>
  </si>
  <si>
    <t>0216</t>
  </si>
  <si>
    <t>UNIVERSIDAD NACIONAL DE UCAYALI</t>
  </si>
  <si>
    <t>0353</t>
  </si>
  <si>
    <t>MUNICIPALIDAD PROVINCIAL DE AREQUIPA</t>
  </si>
  <si>
    <t>5777</t>
  </si>
  <si>
    <t>COMANDO CONJUNTO DE LAS FUERZAS ARMADAS</t>
  </si>
  <si>
    <t>0052</t>
  </si>
  <si>
    <t>MINISTERIO DE AGRICULTURA Y RIEGO</t>
  </si>
  <si>
    <t>2154</t>
  </si>
  <si>
    <t>MUNICIPALIDAD DISTRITAL DE CHORRILLOS</t>
  </si>
  <si>
    <t>hlujan@contraloria.gob.pe</t>
  </si>
  <si>
    <t>5367</t>
  </si>
  <si>
    <t>HOSPITAL GUILLERMO DÍAZ DE LA VEGA ABANCAY</t>
  </si>
  <si>
    <t>4518</t>
  </si>
  <si>
    <t>HOSPITAL CARLOS MONGE MEDRANO - UBASS SAN ROMÁN</t>
  </si>
  <si>
    <t>0427</t>
  </si>
  <si>
    <t>MUNICIPALIDAD PROVINCIAL DE LAMBAYEQUE</t>
  </si>
  <si>
    <t>4047</t>
  </si>
  <si>
    <t>EMPRESA REGIONAL DE SERVICIO PÚBLICO DE ELECTRICIDAD ELECTRONOROESTE S.A.</t>
  </si>
  <si>
    <t>htello@contraloria.gob.pe</t>
  </si>
  <si>
    <t>2814</t>
  </si>
  <si>
    <t>GERENCIA REGIONAL DE SALUD JUNÍN</t>
  </si>
  <si>
    <t>0747</t>
  </si>
  <si>
    <t>DIRECCIÓN REGIONAL DE EDUCACIÓN TUMBES</t>
  </si>
  <si>
    <t>0481</t>
  </si>
  <si>
    <t>SOCIEDAD DE BENEFICENCIA PÚBLICA DE HUANCAYO</t>
  </si>
  <si>
    <t>9923</t>
  </si>
  <si>
    <t>CAJA MUNICIPAL DE AHORRO Y CRÉDITO DEL SANTA S.A.</t>
  </si>
  <si>
    <t>1631</t>
  </si>
  <si>
    <t>MUNICIPALIDAD DISTRITAL DE WANCHAQ</t>
  </si>
  <si>
    <t>4446</t>
  </si>
  <si>
    <t>HOSPITAL REGIONAL DE PUCALLPA -AIS</t>
  </si>
  <si>
    <t>0211</t>
  </si>
  <si>
    <t>UNIVERSIDAD NACIONAL DEL CALLAO</t>
  </si>
  <si>
    <t>hluque@contraloria.gob.pe</t>
  </si>
  <si>
    <t>0527</t>
  </si>
  <si>
    <t>SOCIEDAD DE BENEFICENCIA PÚBLICA DE HUACHO</t>
  </si>
  <si>
    <t>HECTOR FIDENCIO MAURICIO RAMOS</t>
  </si>
  <si>
    <t>3962</t>
  </si>
  <si>
    <t>UNIDAD DE GESTIÓN EDUCATIVA LOCAL PALLASCA CABANA - UGEL PALLASCA</t>
  </si>
  <si>
    <t>4216</t>
  </si>
  <si>
    <t>UNIDAD DE GESTIÓN EDUCATIVA LOCAL 12 CANTA UGEL 12 CANTA</t>
  </si>
  <si>
    <t>4888</t>
  </si>
  <si>
    <t>EMPRESA REGIONAL DE SERVICIO PÚBLICO DE ELECTRICIDAD DEL ORIENTE S.A. ELECTRO ORIENTE</t>
  </si>
  <si>
    <t>0226</t>
  </si>
  <si>
    <t>UNIVERSIDAD NACIONAL AGRARIA DE LA SELVA - TINGO MARÍA</t>
  </si>
  <si>
    <t>3991</t>
  </si>
  <si>
    <t>UNIDAD DE GESTIÓN EDUCATIVA LOCAL LA CONVENCIÓN - UGEL LA CONVENCIÓN</t>
  </si>
  <si>
    <t>4835</t>
  </si>
  <si>
    <t>EMPRESA DE ADMINISTRACIÓN E INFRAESTRUCTURA ELÉCTRICA S.A. ADINELSA</t>
  </si>
  <si>
    <t>golivares@contraloria.gob.pe</t>
  </si>
  <si>
    <t>5447</t>
  </si>
  <si>
    <t>HOSPITAL JOSÉ AGURTO TELLO DE CHOSICA</t>
  </si>
  <si>
    <t>5736</t>
  </si>
  <si>
    <t>AUTORIDAD NACIONAL DE SERVICIO CIVIL</t>
  </si>
  <si>
    <t>0190</t>
  </si>
  <si>
    <t>MINISTERIO DE EDUCACIÓN</t>
  </si>
  <si>
    <t>ggozar@contraloria.gob.pe</t>
  </si>
  <si>
    <t>2171</t>
  </si>
  <si>
    <t>MUNICIPALIDAD DISTRITAL DE PUCUSANA</t>
  </si>
  <si>
    <t>0363</t>
  </si>
  <si>
    <t>MUNICIPALIDAD PROVINCIAL DE HUANTA</t>
  </si>
  <si>
    <t>gmoreno@contraloria.gob.pe</t>
  </si>
  <si>
    <t>1323</t>
  </si>
  <si>
    <t>MUNICIPALIDAD DISTRITAL DE CERRO COLORADO</t>
  </si>
  <si>
    <t>0828</t>
  </si>
  <si>
    <t>DIRECCIÓN REGIONAL DE SALUD IV CAJAMARCA</t>
  </si>
  <si>
    <t>0411</t>
  </si>
  <si>
    <t>MUNICIPALIDAD PROVINCIAL DE HUANCAYO</t>
  </si>
  <si>
    <t>gmandujano@contraloria.gob.pe</t>
  </si>
  <si>
    <t>0334</t>
  </si>
  <si>
    <t>MUNICIPALIDAD PROVINCIAL DE CARHUAZ</t>
  </si>
  <si>
    <t>0312</t>
  </si>
  <si>
    <t>COMISIÓN NACIONAL DE INVESTIGACIÓN Y DESARROLLO AEROESPACIAL - CONIDA</t>
  </si>
  <si>
    <t>4442</t>
  </si>
  <si>
    <t>HOSPITAL REGIONAL DE LORETO FELIPE SANTIAGO ARRIOLA IGLESIAS</t>
  </si>
  <si>
    <t>5300</t>
  </si>
  <si>
    <t>BANCO AGROPECUARIO - AGROBANCO</t>
  </si>
  <si>
    <t>galban@contraloria.gob.pe</t>
  </si>
  <si>
    <t>0339</t>
  </si>
  <si>
    <t>MUNICIPALIDAD PROVINCIAL DE HUAYLAS</t>
  </si>
  <si>
    <t>2685</t>
  </si>
  <si>
    <t>MUNICIPALIDAD PROVINCIAL DE PURÚS</t>
  </si>
  <si>
    <t>ggiron@contraloria.gob.pe</t>
  </si>
  <si>
    <t>5336</t>
  </si>
  <si>
    <t>GOBIERNO REGIONAL CAJAMARCA</t>
  </si>
  <si>
    <t>0658</t>
  </si>
  <si>
    <t>UNIDAD DE GESTIÓN EDUCATIVA LOCAL 13 YAUYOS - UGEL 13 YAUYOS</t>
  </si>
  <si>
    <t>5340</t>
  </si>
  <si>
    <t>GOBIERNO REGIONAL ICA</t>
  </si>
  <si>
    <t>4812</t>
  </si>
  <si>
    <t>PROGRAMA SUBSECTORIAL DE IRRIGACIONES</t>
  </si>
  <si>
    <t>0361</t>
  </si>
  <si>
    <t>MUNICIPALIDAD PROVINCIAL DE CANGALLO</t>
  </si>
  <si>
    <t>0096</t>
  </si>
  <si>
    <t>EMPRESA MUNICIPAL DE MERCADOS  S.A.  - EMMSA</t>
  </si>
  <si>
    <t>4654</t>
  </si>
  <si>
    <t>PERUPETRO S.A.</t>
  </si>
  <si>
    <t>gsanchezp@contraloria.gob.pe</t>
  </si>
  <si>
    <t>0227</t>
  </si>
  <si>
    <t>UNIVERSIDAD NACIONAL DANIEL ALCIDES CARRIÓN - PASCO</t>
  </si>
  <si>
    <t>0617</t>
  </si>
  <si>
    <t>AUTORIDAD AUTÓNOMA DE MAJES SIGUAS - AUTODEMA - GOBIERNO REGIONAL DE AREQUIPA</t>
  </si>
  <si>
    <t>falfaro@contraloria.gob.pe</t>
  </si>
  <si>
    <t>0675</t>
  </si>
  <si>
    <t>DIRECCIÓN REGIONAL DE SALUD CUSCO</t>
  </si>
  <si>
    <t>4519</t>
  </si>
  <si>
    <t>UNIDAD DE GESTIÓN EDUCATIVA LOCAL SAN MARTIN - TARAPOTO - UGEL SAN MARTIN</t>
  </si>
  <si>
    <t>0536</t>
  </si>
  <si>
    <t>SOCIEDAD DE BENEFICENCIA PUBLICA DE IQUITOS</t>
  </si>
  <si>
    <t>0448</t>
  </si>
  <si>
    <t>MUNICIPALIDAD PROVINCIAL DE OXAPAMPA</t>
  </si>
  <si>
    <t>0661</t>
  </si>
  <si>
    <t>PROYECTO ESPECIAL DE INFRAESTRUCTURA DE TRANSPORTE NACIONAL - PROVIAS NACIONAL</t>
  </si>
  <si>
    <t>faranaga@contraloria.gob.pe</t>
  </si>
  <si>
    <t>0638</t>
  </si>
  <si>
    <t>MUNICIPALIDAD DISTRITAL DE SAN PABLO-MARISCAL RAMÓN CASTILLA</t>
  </si>
  <si>
    <t>4213</t>
  </si>
  <si>
    <t>UNIDAD DE GESTIÓN EDUCATIVA LOCAL 09  HUAURA - UGEL 09 HUAURA</t>
  </si>
  <si>
    <t>0235</t>
  </si>
  <si>
    <t>ESCUELA NACIONAL DE MARINA MERCANTE ALMIRANTE MIGUEL GRAU-ENAMM</t>
  </si>
  <si>
    <t>4018</t>
  </si>
  <si>
    <t>UNIDAD DE GESTIÓN EDUCATIVA LOCAL UTCUBAMBA</t>
  </si>
  <si>
    <t>0279</t>
  </si>
  <si>
    <t>PODER JUDICIAL</t>
  </si>
  <si>
    <t>0631</t>
  </si>
  <si>
    <t>MUNICIPALIDAD PROVINCIAL DE VIRU</t>
  </si>
  <si>
    <t>2408</t>
  </si>
  <si>
    <t>MUNICIPALIDAD DISTRITAL DE CATACAOS</t>
  </si>
  <si>
    <t>4517</t>
  </si>
  <si>
    <t>HOSPITAL DE APOYO MARÍA AUXILIADORA</t>
  </si>
  <si>
    <t>faquize@contraloria.gob.pe</t>
  </si>
  <si>
    <t>0461</t>
  </si>
  <si>
    <t>MUNICIPALIDAD PROVINCIAL DE LAMPA</t>
  </si>
  <si>
    <t>1742</t>
  </si>
  <si>
    <t>MUNICIPALIDAD DISTRITAL DE YAULI-HUANCAVELICA</t>
  </si>
  <si>
    <t>3470</t>
  </si>
  <si>
    <t>EMPRESA PRESTADORA DE SERVICIOS DE SANEAMIENTO GRAU S.A.</t>
  </si>
  <si>
    <t>2999</t>
  </si>
  <si>
    <t>2184</t>
  </si>
  <si>
    <t>MUNICIPALIDAD DISTRITAL DE SAN JUAN DE LURIGANCHO</t>
  </si>
  <si>
    <t>iandrade@contraloria.gob.pe</t>
  </si>
  <si>
    <t>0608</t>
  </si>
  <si>
    <t>PROYECTO ESPECIAL CHAVIMOCHIC</t>
  </si>
  <si>
    <t>0280</t>
  </si>
  <si>
    <t>JURADO NACIONAL DE ELECCIONES - JNE</t>
  </si>
  <si>
    <t>frosales@contraloria.gob.pe</t>
  </si>
  <si>
    <t>0739</t>
  </si>
  <si>
    <t>DIRECCIÓN REGIONAL DE EDUCACIÓN PIURA</t>
  </si>
  <si>
    <t>4772</t>
  </si>
  <si>
    <t>ORGANISMO SUPERVISOR DE LAS CONTRATACIONES DEL ESTADO - OSCE</t>
  </si>
  <si>
    <t>0462</t>
  </si>
  <si>
    <t>MUNICIPALIDAD PROVINCIAL DE MELGAR</t>
  </si>
  <si>
    <t>2155</t>
  </si>
  <si>
    <t>MUNICIPALIDAD DISTRITAL DE LA VICTORIA-LIMA</t>
  </si>
  <si>
    <t>4511</t>
  </si>
  <si>
    <t>CAJA MUNICIPAL DE AHORRO Y CRÉDITO DE ICA S.A.</t>
  </si>
  <si>
    <t>fguzman@contraloria.gob.pe</t>
  </si>
  <si>
    <t>3966</t>
  </si>
  <si>
    <t>UNIDAD DE GESTIÓN EDUCATIVA LOCAL ANDAHUAYLAS - UGEL ANDAHUAYLAS</t>
  </si>
  <si>
    <t>2409</t>
  </si>
  <si>
    <t>MUNICIPALIDAD DISTRITAL DE LA ARENA</t>
  </si>
  <si>
    <t>0445</t>
  </si>
  <si>
    <t>MUNICIPALIDAD PROVINCIAL DE ILO</t>
  </si>
  <si>
    <t>5417</t>
  </si>
  <si>
    <t>RED DE SALUD BARRANCO CHORRILLOS SURCO</t>
  </si>
  <si>
    <t>4011</t>
  </si>
  <si>
    <t>UNIDAD DE GESTIÓN EDUCATIVA LOCAL SÁNCHEZ CARRIÓN - UGEL SÁNCHEZ CARRIÓN</t>
  </si>
  <si>
    <t>4456</t>
  </si>
  <si>
    <t>DIRECCIÓN SUB REGIONAL DE SALUD JAÉN</t>
  </si>
  <si>
    <t>0374</t>
  </si>
  <si>
    <t>MUNICIPALIDAD PROVINCIAL DE HUALGAYOC</t>
  </si>
  <si>
    <t>3821</t>
  </si>
  <si>
    <t>MUNICIPALIDAD PROVINCIAL DE CHUPACA</t>
  </si>
  <si>
    <t>5304</t>
  </si>
  <si>
    <t>MINISTERIO DE TRANSPORTES Y COMUNICACIONES</t>
  </si>
  <si>
    <t>4669</t>
  </si>
  <si>
    <t>ZONA REGISTRAL XIII  SEDE TACNA - EX OFICINA REGISTRAL REGIONAL REG.JOSÉ CARLOS MARIÁTEGUI</t>
  </si>
  <si>
    <t>5531</t>
  </si>
  <si>
    <t>HOSPITAL SAN JUAN DE LURIGANCHO</t>
  </si>
  <si>
    <t>4224</t>
  </si>
  <si>
    <t>SUPERINTENDENCIA NACIONAL DE SALUD</t>
  </si>
  <si>
    <t>etaya@contraloria.gob.pe</t>
  </si>
  <si>
    <t>4756</t>
  </si>
  <si>
    <t>UNIDAD DE GESTIÓN EDUCATIVA LOCAL UCAYALI CONTAMANA - UGEL UCAYALI</t>
  </si>
  <si>
    <t>0323</t>
  </si>
  <si>
    <t>FONDO METROPOLITANO DE INVERSIONES - INVERMET</t>
  </si>
  <si>
    <t>echavezch@contraloria.gob.pe</t>
  </si>
  <si>
    <t>0198</t>
  </si>
  <si>
    <t>UNIVERSIDAD NACIONAL DE SAN CRISTÓBAL DE HUAMANGA - AYACUCHO</t>
  </si>
  <si>
    <t>5187</t>
  </si>
  <si>
    <t>SERVICIO DE ADMINISTRACIÓN TRIBUTARIA DE PIURA - SAT PIURA</t>
  </si>
  <si>
    <t>5233</t>
  </si>
  <si>
    <t>UNIVERSIDAD NACIONAL TORIBIO RODRÍGUEZ DE MENDOZA DE AMAZONAS</t>
  </si>
  <si>
    <t>4380</t>
  </si>
  <si>
    <t>FONDO NACIONAL DE DESARROLLO PESQUERO - FONDEPES</t>
  </si>
  <si>
    <t>0647</t>
  </si>
  <si>
    <t>UNIDAD DE GESTION EDUCATIVA LOCAL 16 BARRANCA UGEL 16 BARRANCA</t>
  </si>
  <si>
    <t>0437</t>
  </si>
  <si>
    <t>MUNICIPALIDAD PROVINCIAL DE LORETO</t>
  </si>
  <si>
    <t>ELMER SALDAÑA RUIZ</t>
  </si>
  <si>
    <t>4060</t>
  </si>
  <si>
    <t>INSTITUTO NACIONAL MATERNO PERINATAL - HOSPITAL DE MATERNIDAD DE LIMA</t>
  </si>
  <si>
    <t>0996</t>
  </si>
  <si>
    <t>UNIDAD DE GESTIÓN EDUCATIVA LOCAL 07</t>
  </si>
  <si>
    <t>3340</t>
  </si>
  <si>
    <t>ZONA REGISTRAL Nº VI - SEDE PUCALLPA - UCAYALI</t>
  </si>
  <si>
    <t>2804</t>
  </si>
  <si>
    <t>ZONA REGISTRAL Nº VIII SEDE HUANCAYO - JUNÍN</t>
  </si>
  <si>
    <t>eliasmartin69@hotmail.com</t>
  </si>
  <si>
    <t>4412</t>
  </si>
  <si>
    <t>EMPRESA PRESTADORA DE SERVICIOS DE SANEAMIENTO CAJAMARCA S.A.- SEDACAJ</t>
  </si>
  <si>
    <t>4529</t>
  </si>
  <si>
    <t>DIRECCIÓN REGIONAL DE SALUD PIURA I</t>
  </si>
  <si>
    <t>0204</t>
  </si>
  <si>
    <t>UNIVERSIDAD NACIONAL DE CAJAMARCA</t>
  </si>
  <si>
    <t>5348</t>
  </si>
  <si>
    <t>GOBIERNO REGIONAL PASCO</t>
  </si>
  <si>
    <t>2362</t>
  </si>
  <si>
    <t>MUNICIPALIDAD DISTRITAL DE TORATA</t>
  </si>
  <si>
    <t>0406</t>
  </si>
  <si>
    <t>MUNICIPALIDAD PROVINCIAL DE ICA</t>
  </si>
  <si>
    <t>epowsang@contraloria.gob.pe</t>
  </si>
  <si>
    <t>2706</t>
  </si>
  <si>
    <t>MUNICIPALIDAD DISTRITAL DE IRAZOLA</t>
  </si>
  <si>
    <t>0070</t>
  </si>
  <si>
    <t>EMPRESA NACIONAL DE LA COCA S.A. - ENACO</t>
  </si>
  <si>
    <t>2683</t>
  </si>
  <si>
    <t>MUNICIPALIDAD PROVINCIAL DE ATALAYA</t>
  </si>
  <si>
    <t>4009</t>
  </si>
  <si>
    <t>UNIDAD DE GESTIÓN EDUCATIVA LOCAL BOLIVAR - UGEL BOLIVAR</t>
  </si>
  <si>
    <t>0199</t>
  </si>
  <si>
    <t>UNIVERSIDAD NACIONAL DEL CENTRO DEL PERÚ - HUANCAYO</t>
  </si>
  <si>
    <t>3347</t>
  </si>
  <si>
    <t>SERVICIO DE PARQUES DE LIMA-SERPAR</t>
  </si>
  <si>
    <t>0010</t>
  </si>
  <si>
    <t>BANCO DE LA NACIÓN</t>
  </si>
  <si>
    <t>0347</t>
  </si>
  <si>
    <t>MUNICIPALIDAD PROVINCIAL DE ABANCAY</t>
  </si>
  <si>
    <t>equeccara@contraloria.gob.pe</t>
  </si>
  <si>
    <t>4022</t>
  </si>
  <si>
    <t>UNIDAD DE GESTION EDUCATIVA LOCAL OXAPAMPA - UGEL OXAPAMPA</t>
  </si>
  <si>
    <t>0480</t>
  </si>
  <si>
    <t>SOCIEDAD DE BENEFICENCIA PUBLICA DE TRUJILLO</t>
  </si>
  <si>
    <t>5684</t>
  </si>
  <si>
    <t>ORGANISMO DE EVALUACIÓN Y FISCALIZACIÓN AMBIENTAL</t>
  </si>
  <si>
    <t>ealfaro@contraloria.gob.pe</t>
  </si>
  <si>
    <t>4596</t>
  </si>
  <si>
    <t>UNIDAD DE GESTIÓN EDUCATIVA LOCAL PARINACOCHAS</t>
  </si>
  <si>
    <t>2696</t>
  </si>
  <si>
    <t>MUNICIPALIDAD DISTRITAL DE VILLA EL SALVADOR</t>
  </si>
  <si>
    <t>ecueva@contraloria.gob.pe</t>
  </si>
  <si>
    <t>0744</t>
  </si>
  <si>
    <t>DIRECCIÓN REGIONAL DE EDUCACIÓN SAN MARTÍN - MOYOBAMBA</t>
  </si>
  <si>
    <t>1324</t>
  </si>
  <si>
    <t>MUNICIPALIDAD DISTRITAL DE MIRAFLORES-AREQUIPA</t>
  </si>
  <si>
    <t>0726</t>
  </si>
  <si>
    <t>GERENCIA REGIONAL DE EDUCACIÓN TRUJILLO LA LIBERTAD</t>
  </si>
  <si>
    <t>0633</t>
  </si>
  <si>
    <t>GERENCIA REGIONAL DE SALUD II LAMBAYEQUE</t>
  </si>
  <si>
    <t>scotrina@contraloria.gob.pe</t>
  </si>
  <si>
    <t>0214</t>
  </si>
  <si>
    <t>UNIVERSIDAD NACIONAL JORGE BASADRE GROHMANN - TACNA</t>
  </si>
  <si>
    <t>4554</t>
  </si>
  <si>
    <t>ENTIDAD PRESTADORA DE SERVICIOS DE SANEAMIENTO CHAVÍN S.A - HUARAZ</t>
  </si>
  <si>
    <t>1929</t>
  </si>
  <si>
    <t>MUNICIPALIDAD DISTRITAL DE EL TAMBO</t>
  </si>
  <si>
    <t>destrella@contraloria.gob.pe</t>
  </si>
  <si>
    <t>4010</t>
  </si>
  <si>
    <t>UNIDAD DE GESTIÓN EDUCATIVA LOCAL CHEPEN - UGEL CHEPEN</t>
  </si>
  <si>
    <t>0213</t>
  </si>
  <si>
    <t>UNIVERSIDAD NACIONAL SANTIAGO ANTÚNEZ DE MAYOLO - ANCASH</t>
  </si>
  <si>
    <t>dquesada@contraloria.gob.pe</t>
  </si>
  <si>
    <t>0217</t>
  </si>
  <si>
    <t>INSTITUTO PERUANO DEL DEPORTE - IPD</t>
  </si>
  <si>
    <t>0830</t>
  </si>
  <si>
    <t>DIRECCIÓN REGIONAL DE SALUD ANCASH</t>
  </si>
  <si>
    <t>0276</t>
  </si>
  <si>
    <t>PRESIDENCIA DE LA REPÚBLICA - DESPACHO PRESIDENCIAL</t>
  </si>
  <si>
    <t>3915</t>
  </si>
  <si>
    <t>HOSPITAL DANIEL ALCIDES CARRIÓN  - HUANCAYO</t>
  </si>
  <si>
    <t>0346</t>
  </si>
  <si>
    <t>MUNICIPALIDAD PROVINCIAL DE YUNGAY</t>
  </si>
  <si>
    <t>3873</t>
  </si>
  <si>
    <t>ENTIDAD PRESTADORA DE SERVICIOS DE SANEAMIENTO DE MOYOBAMBA SRL.</t>
  </si>
  <si>
    <t>5733</t>
  </si>
  <si>
    <t>DIRECCIÓN DE RED DE SALUD ALTO AMAZONAS</t>
  </si>
  <si>
    <t>5309</t>
  </si>
  <si>
    <t>SEGURO INTEGRAL DE SALUD</t>
  </si>
  <si>
    <t>5747</t>
  </si>
  <si>
    <t>GERENCIA SUB REGIONAL DE HUAYTARA</t>
  </si>
  <si>
    <t>2631</t>
  </si>
  <si>
    <t>MUNICIPALIDAD DISTRITAL DE CALANA</t>
  </si>
  <si>
    <t>1727</t>
  </si>
  <si>
    <t>MUNICIPALIDAD DISTRITAL DE ACORIA</t>
  </si>
  <si>
    <t>0475</t>
  </si>
  <si>
    <t>MUNICIPALIDAD PROVINCIAL DE TUMBES</t>
  </si>
  <si>
    <t>5584</t>
  </si>
  <si>
    <t>HOSPITAL MUNICIPAL LOS OLIVOS</t>
  </si>
  <si>
    <t>0622</t>
  </si>
  <si>
    <t>EMPRESA REGIONAL DE SERVICIO PÚBLICO DE ELECTRICIDAD DEL SUR ESTE S.A.A.</t>
  </si>
  <si>
    <t>5568</t>
  </si>
  <si>
    <t>PROYECTO ESPECIAL DE INFRAESTRUCTURA DE TRANSPORTE DESCENTRALIZADO PROVIAS DESCENTRALIZADO</t>
  </si>
  <si>
    <t>4229</t>
  </si>
  <si>
    <t>HOSPITAL NACIONAL SERGIO E.BERNALES</t>
  </si>
  <si>
    <t>dolivas@contraloria.gob.pe</t>
  </si>
  <si>
    <t>4601</t>
  </si>
  <si>
    <t>MUNICIPALIDAD DISTRITAL DE JACOBO HUNTER</t>
  </si>
  <si>
    <t>2060</t>
  </si>
  <si>
    <t>MUNICIPALIDAD DISTRITAL EL PORVENIR - TRUJILLO</t>
  </si>
  <si>
    <t>4764</t>
  </si>
  <si>
    <t>0202</t>
  </si>
  <si>
    <t>UNIVERSIDAD NACIONAL DEL ALTIPLANO - PUNO</t>
  </si>
  <si>
    <t>4016</t>
  </si>
  <si>
    <t>UNIDAD DE GESTIÓN EDUCATIVA LOCAL MARISCAL RAMÓN CASTILLA CABALLOCOCHA - UGEL R. CASTILLA</t>
  </si>
  <si>
    <t>3543</t>
  </si>
  <si>
    <t>HOSPITAL APOYO III SULLANA</t>
  </si>
  <si>
    <t>3753</t>
  </si>
  <si>
    <t>INSTITUTO NACIONAL DE SALUD DEL NIÑO</t>
  </si>
  <si>
    <t>5441</t>
  </si>
  <si>
    <t>DIRECCIÓN DE RED DE SALUD SAN JUAN DE LURIGANCHO</t>
  </si>
  <si>
    <t>3755</t>
  </si>
  <si>
    <t>INSTITUTO NACIONAL DE SALUD MENTAL HONORIO DELGADO-HIDEYO NOGUCHI</t>
  </si>
  <si>
    <t>0364</t>
  </si>
  <si>
    <t>MUNICIPALIDAD PROVINCIAL DE LA MAR</t>
  </si>
  <si>
    <t>cbonifacio@contraloria.gob.pe</t>
  </si>
  <si>
    <t>4567</t>
  </si>
  <si>
    <t>EMPRESA DE GENERACIÓN ELÉCTRICA DE AREQUIPA S.A. - EGASA</t>
  </si>
  <si>
    <t>2161</t>
  </si>
  <si>
    <t>MUNICIPALIDAD DISTRITAL DE MIRAFLORES-LIMA</t>
  </si>
  <si>
    <t>cmendez@contraloria.gob.pe</t>
  </si>
  <si>
    <t>0378</t>
  </si>
  <si>
    <t>MUNICIPALIDAD PROVINCIAL DE SANTA CRUZ</t>
  </si>
  <si>
    <t>0955</t>
  </si>
  <si>
    <t>CAJA MUNICIPAL DE AHORRO Y CRÉDITO DE TRUJILLO S.A.</t>
  </si>
  <si>
    <t>5302</t>
  </si>
  <si>
    <t>MINISTERIO DE COMERCIO EXTERIOR Y TURISMO</t>
  </si>
  <si>
    <t>ctaboada@contraloria.gob.pe</t>
  </si>
  <si>
    <t>4513</t>
  </si>
  <si>
    <t>UNIDAD DE GESTIÓN EDUCATIVA  LOCAL HUARAZ - UGEL HUARAZ</t>
  </si>
  <si>
    <t>4338</t>
  </si>
  <si>
    <t>HOSPITAL CHANCAY Y SERVICIOS BÁSICOS DE SALUD - UNIDAD EJECUTORA 038</t>
  </si>
  <si>
    <t>2232</t>
  </si>
  <si>
    <t>MUNICIPALIDAD DISTRITAL DE SAYÁN</t>
  </si>
  <si>
    <t>5356</t>
  </si>
  <si>
    <t>CENTRO DE EXPORTACIÓN, TRANSF., INDUSTRIA, COMER. Y SERV. CETICOS MATARANI</t>
  </si>
  <si>
    <t>5440</t>
  </si>
  <si>
    <t>DIRECCIÓN DE RED DE SALUD VILLA EL SALVADOR LURÍN PACHACAMAC PUCUSANA</t>
  </si>
  <si>
    <t>3489</t>
  </si>
  <si>
    <t>DIRECCIÓN REGIONAL DE TRANSPORTES Y COMUNICACIONES APURÍMAC</t>
  </si>
  <si>
    <t>3862</t>
  </si>
  <si>
    <t>MUNICIPALIDAD DISTRITAL DE PICHARI</t>
  </si>
  <si>
    <t>5502</t>
  </si>
  <si>
    <t>RED DE SALUD VI TÚPAC AMARU</t>
  </si>
  <si>
    <t>0644</t>
  </si>
  <si>
    <t>DIRECCIÓN DE SALUD IV LIMA ESTE</t>
  </si>
  <si>
    <t>ccatacora@contraloria.gob.pe</t>
  </si>
  <si>
    <t>0479</t>
  </si>
  <si>
    <t>SOCIEDAD DE BENEFICENCIA DE LIMA METROPOLITANA</t>
  </si>
  <si>
    <t>0697</t>
  </si>
  <si>
    <t>DIRECCIÓN REGIONAL DE SALUD SAN MARTÍN</t>
  </si>
  <si>
    <t>1317</t>
  </si>
  <si>
    <t>MUNICIPALIDAD DISTRITAL DE YANAHUARA</t>
  </si>
  <si>
    <t>0322</t>
  </si>
  <si>
    <t>EMPRESA PERUANA DE SERVICIOS EDITORIALES S.A. - EDITORA PERÚ</t>
  </si>
  <si>
    <t>3989</t>
  </si>
  <si>
    <t>UNIDAD DE GESTIÓN EDUCATIVA LOCAL PARURO - UGEL PARURO</t>
  </si>
  <si>
    <t>5685</t>
  </si>
  <si>
    <t>SERVICIO NACIONAL DE ÁREAS NATURALES PROTEGIDAS POR EL ESTADO</t>
  </si>
  <si>
    <t>2220</t>
  </si>
  <si>
    <t>MUNICIPALIDAD DISTRITAL DE ASIA</t>
  </si>
  <si>
    <t>4455</t>
  </si>
  <si>
    <t>DIRECCIÓN REGIONAL DE EDUCACIÓN CHICLAYO - LAMBAYEQUE</t>
  </si>
  <si>
    <t>0209</t>
  </si>
  <si>
    <t>UNIVERSIDAD NACIONAL DE INGENIERÍA - UNI</t>
  </si>
  <si>
    <t>0192</t>
  </si>
  <si>
    <t>MINISTERIO DE TRABAJO Y PROMOCIÓN DEL EMPLEO</t>
  </si>
  <si>
    <t>3376</t>
  </si>
  <si>
    <t>INSTITUTO NACIONAL DE DEFENSA CIVIL - INDECI</t>
  </si>
  <si>
    <t>caguirre@contraloria.gob.pe</t>
  </si>
  <si>
    <t>4832</t>
  </si>
  <si>
    <t>FONDO NACIONAL DE FINANCIAMIENTO DE LA ACTIVIDAD EMPRESARIAL DEL ESTADO - FONAFE</t>
  </si>
  <si>
    <t>5996</t>
  </si>
  <si>
    <t>SUPERINTENDENCIA NACIONAL DE MIGRACIONES</t>
  </si>
  <si>
    <t>5240</t>
  </si>
  <si>
    <t>UNIVERSIDAD NACIONAL AMAZÓNICA DE MADRE DE DIOS</t>
  </si>
  <si>
    <t>2306</t>
  </si>
  <si>
    <t>MUNICIPALIDAD DISTRITAL DE CHANCAY-HUARAL</t>
  </si>
  <si>
    <t>0750</t>
  </si>
  <si>
    <t>PROYECTO ESPECIAL HUALLAGA CENTRAL Y BAJO MAYO</t>
  </si>
  <si>
    <t>4184</t>
  </si>
  <si>
    <t>UNIDAD DE GESTIÓN EDUCATIVA LOCAL HUANTA - UGEL HUANTA</t>
  </si>
  <si>
    <t>4649</t>
  </si>
  <si>
    <t>UNIDAD DE GESTIÓN EDUCATIVA LOCAL CARHUAZ - ANCASH - UGEL CARHUAZ</t>
  </si>
  <si>
    <t>0451</t>
  </si>
  <si>
    <t>MUNICIPALIDAD PROVINCIAL DE HUANCABAMBA</t>
  </si>
  <si>
    <t>1621</t>
  </si>
  <si>
    <t>MUNICIPALIDAD DISTRITAL DE LA PERLA</t>
  </si>
  <si>
    <t>csalinas@contraloria.gob.pe</t>
  </si>
  <si>
    <t>5350</t>
  </si>
  <si>
    <t>GOBIERNO REGIONAL PUNO</t>
  </si>
  <si>
    <t>0004</t>
  </si>
  <si>
    <t>SUPERINTENDENCIA DEL MERCADO DE VALORES (EX- CONASEV)</t>
  </si>
  <si>
    <t>4036</t>
  </si>
  <si>
    <t>UNIDAD DE GESTIÓN EDUCATIVA LOCAL PUNO - UGEL PUNO</t>
  </si>
  <si>
    <t>3828</t>
  </si>
  <si>
    <t>EMPRESA DE AGUA POTABLE Y ALCANTARILLADO CAÑETE S.A.</t>
  </si>
  <si>
    <t>2151</t>
  </si>
  <si>
    <t>MUNICIPALIDAD DISTRITAL DE BREÑA</t>
  </si>
  <si>
    <t>ccoronado@contraloria.gob.pe</t>
  </si>
  <si>
    <t>9012</t>
  </si>
  <si>
    <t>MUNICIPALIDAD DISTRITAL DE SANTA ANITA</t>
  </si>
  <si>
    <t>colivares@contraloria.gob.pe</t>
  </si>
  <si>
    <t>0949</t>
  </si>
  <si>
    <t>CAJA MUNICIPAL DE AHORRO Y CRÉDITO DE MAYNAS S.A. - CMAC MAYNAS</t>
  </si>
  <si>
    <t>2129</t>
  </si>
  <si>
    <t>MUNICIPALIDAD DISTRITAL DE JOSÉ LEONARDO ORTIZ</t>
  </si>
  <si>
    <t>2803</t>
  </si>
  <si>
    <t>ZONA REGISTRAL Nº IX - SEDE LIMA- EX OFICINA REGISTRAL LIMA Y CALLAO</t>
  </si>
  <si>
    <t>3448</t>
  </si>
  <si>
    <t>DIRECCIÓN REGIONAL DE SALUD APURÍMAC II - ANDAHUAYLAS</t>
  </si>
  <si>
    <t>0373</t>
  </si>
  <si>
    <t>MUNICIPALIDAD PROVINCIAL DE CHOTA</t>
  </si>
  <si>
    <t>0472</t>
  </si>
  <si>
    <t>MUNICIPALIDAD PROVINCIAL DE TACNA</t>
  </si>
  <si>
    <t>4150</t>
  </si>
  <si>
    <t>EMPRESA MUNICIPAL INMOBILIARIA DE LIMA S.A. EMILIMA</t>
  </si>
  <si>
    <t>bmoron@contraloria.gob.pe</t>
  </si>
  <si>
    <t>3459</t>
  </si>
  <si>
    <t>DIRECCIÓN REGIONAL DE TRANSPORTES Y COMUNICACIONES JUNÍN</t>
  </si>
  <si>
    <t>1313</t>
  </si>
  <si>
    <t>MUNICIPALIDAD DISTRITAL DE SOCABAYA</t>
  </si>
  <si>
    <t>2176</t>
  </si>
  <si>
    <t>MUNICIPALIDAD DISTRITAL DE VILLA MARÍA DEL TRIUNFO</t>
  </si>
  <si>
    <t>0432</t>
  </si>
  <si>
    <t>MUNICIPALIDAD PROVINCIAL DE HUARAL</t>
  </si>
  <si>
    <t>2633</t>
  </si>
  <si>
    <t>MUNICIPALIDAD PROVINCIAL DE JORGE BASADRE</t>
  </si>
  <si>
    <t>5508</t>
  </si>
  <si>
    <t>UNIDAD DE GESTIÓN EDUCATIVA LOCAL TUMBES UGEL TUMBES</t>
  </si>
  <si>
    <t>3948</t>
  </si>
  <si>
    <t>MUNICIPALIDAD DISTRITAL DE NUEVO CHIMBOTE</t>
  </si>
  <si>
    <t>apalhua@contraloria.gob.pe</t>
  </si>
  <si>
    <t>5294</t>
  </si>
  <si>
    <t>AGENCIA DE PROMOCIÓN DE LA INVERSIÓN PRIVADA - PRO INVERSIÓN</t>
  </si>
  <si>
    <t>5323</t>
  </si>
  <si>
    <t>MUNICIPALIDAD DISTRITAL DE CORONEL GREGORIO ALBARRACIN LANCHIPA</t>
  </si>
  <si>
    <t>5443</t>
  </si>
  <si>
    <t>HOSPITAL DE APOYO DEPARTAMENTAL SANTA ROSA PUERTO MALDONADO</t>
  </si>
  <si>
    <t>2684</t>
  </si>
  <si>
    <t>MUNICIPALIDAD PROVINCIAL DE PADRE ABAD</t>
  </si>
  <si>
    <t>0354</t>
  </si>
  <si>
    <t>MUNICIPALIDAD PROVINCIAL DE CAMANA</t>
  </si>
  <si>
    <t>3960</t>
  </si>
  <si>
    <t>UNIDAD DE GESTIÓN EDUCATIVA LOCAL BOLOGNESI - UGEL BOLOGNESI</t>
  </si>
  <si>
    <t>4614</t>
  </si>
  <si>
    <t>UNIDAD DE GESTIÓN EDUCATIVA LOCAL ANTA - UGEL ANTA</t>
  </si>
  <si>
    <t>0324</t>
  </si>
  <si>
    <t>CONSEJO NACIONAL DE LA MAGISTRATURA</t>
  </si>
  <si>
    <t>2900</t>
  </si>
  <si>
    <t>MUNICIPALIDAD PROVINCIAL DE CONDORCANQUI</t>
  </si>
  <si>
    <t>0338</t>
  </si>
  <si>
    <t>MUNICIPALIDAD PROVINCIAL DE HUARI</t>
  </si>
  <si>
    <t>4192</t>
  </si>
  <si>
    <t>UNIDAD DE GESTIÓN EDUCATIVA LOCAL YUNGAY - UGEL YUNGAY</t>
  </si>
  <si>
    <t>5322</t>
  </si>
  <si>
    <t>MUNICIPALIDAD DISTRITAL DE SAN JUAN BAUTISTA-MAYNAS</t>
  </si>
  <si>
    <t>2682</t>
  </si>
  <si>
    <t>MUNICIPALIDAD PROVINCIAL DE SAN MARCOS</t>
  </si>
  <si>
    <t>4058</t>
  </si>
  <si>
    <t>HOSPITAL ZONAL DE VITARTE</t>
  </si>
  <si>
    <t>aevangelista@contraloria.gob.pe</t>
  </si>
  <si>
    <t>0453</t>
  </si>
  <si>
    <t>MUNICIPALIDAD PROVINCIAL DE PAITA</t>
  </si>
  <si>
    <t>agarciar@contraloria.gob.pe</t>
  </si>
  <si>
    <t>5610</t>
  </si>
  <si>
    <t>COMISIÓN DE PROMOCIÓN DEL PERÚ PARA LA EXPORTACIÓN Y EL TURISMO - PROMPERU</t>
  </si>
  <si>
    <t>3982</t>
  </si>
  <si>
    <t>UNIDAD DE GESTIÓN EDUCATIVA LOCAL SAN IGNACIO - UGEL SAN IGNACIO</t>
  </si>
  <si>
    <t>ANGELITA BERROSPI GONZALES</t>
  </si>
  <si>
    <t>0749</t>
  </si>
  <si>
    <t>PROYECTO ESPECIAL ALTO HUALLAGA</t>
  </si>
  <si>
    <t>0469</t>
  </si>
  <si>
    <t>MUNICIPALIDAD PROVINCIAL DE MOYOBAMBA</t>
  </si>
  <si>
    <t>0359</t>
  </si>
  <si>
    <t>MUNICIPALIDAD PROVINCIAL DE ISLAY</t>
  </si>
  <si>
    <t>0388</t>
  </si>
  <si>
    <t>MUNICIPALIDAD PROVINCIAL DE LA CONVENCIÓN</t>
  </si>
  <si>
    <t>5763</t>
  </si>
  <si>
    <t>SUPERINTENDENCIA DE TRANSPORTE TERRESTRE DE PERSONAS, CARGA Y MERCANCÍAS</t>
  </si>
  <si>
    <t>0066</t>
  </si>
  <si>
    <t>MUNICIPALIDAD DISTRITAL DE JOSÉ LUIS BUSTAMANTE Y RIVERO</t>
  </si>
  <si>
    <t>4605</t>
  </si>
  <si>
    <t>MUNICIPALIDAD DISTRITAL DE CIUDAD NUEVA</t>
  </si>
  <si>
    <t>4584</t>
  </si>
  <si>
    <t>UNIDAD DE  GESTIÓN EDUCATIVA LOCAL AREQUIPA SUR - UGEL AREQUIPA SUR</t>
  </si>
  <si>
    <t>3346</t>
  </si>
  <si>
    <t>CONGRESO DE LA REPÚBLICA DEL PERÚ</t>
  </si>
  <si>
    <t>9022</t>
  </si>
  <si>
    <t>MUNICIPALIDAD PROVINCIAL DE EL COLLAO</t>
  </si>
  <si>
    <t>0164</t>
  </si>
  <si>
    <t>EMPRESA REGIONAL DE SERVICIO PÚBLICO DE ELECTRICIDAD DEL CENTRO S.A.-ELECTROCENTRO S.A.</t>
  </si>
  <si>
    <t>0449</t>
  </si>
  <si>
    <t>MUNICIPALIDAD PROVINCIAL DE PASCO</t>
  </si>
  <si>
    <t>3988</t>
  </si>
  <si>
    <t>UNIDAD DE GESTIÓN EDUCATIVA LOCAL ESPINAR - UGEL ESPINAR</t>
  </si>
  <si>
    <t>5352</t>
  </si>
  <si>
    <t>GOBIERNO REGIONAL TACNA</t>
  </si>
  <si>
    <t>4590</t>
  </si>
  <si>
    <t>CENTRO DE EXPORTACIÓN, TRANSF. , INDUSTRIA, COMERC. Y SERV. - CETICOS ILO</t>
  </si>
  <si>
    <t>0833</t>
  </si>
  <si>
    <t>DIRECCION REGIONAL DE SALUD HUANCAVELICA</t>
  </si>
  <si>
    <t>4021</t>
  </si>
  <si>
    <t>UNIDAD DE GESTIÓN EDUCATIVA LOCAL DANIEL A. CARRIÓN - UGEL DANIEL CARRIÓN</t>
  </si>
  <si>
    <t>5742</t>
  </si>
  <si>
    <t>FABRICA DE ARMAS Y MUNICIONES DEL EJERCITO - FAME SAC</t>
  </si>
  <si>
    <t>2181</t>
  </si>
  <si>
    <t>MUNICIPALIDAD DISTRITAL DE INDEPENDENCIA-LIMA</t>
  </si>
  <si>
    <t>0490</t>
  </si>
  <si>
    <t>2931</t>
  </si>
  <si>
    <t>MUNICIPALIDAD PROVINCIAL DE CHURCAMPA</t>
  </si>
  <si>
    <t>acarhuamaca@contraloria.gob.pe</t>
  </si>
  <si>
    <t>5541</t>
  </si>
  <si>
    <t>RED DE SALUD CANAS CANCHIS ESPINAR - UNIDAD EJECUTORA 401 SALUD CANAS CANCHIS</t>
  </si>
  <si>
    <t>5688</t>
  </si>
  <si>
    <t>HOSPITAL ANTONIO LORENA CUSCO</t>
  </si>
  <si>
    <t>0816</t>
  </si>
  <si>
    <t>UNIDAD DE GESTIÓN EDUCATIVA LOCAL 02</t>
  </si>
  <si>
    <t>0454</t>
  </si>
  <si>
    <t>MUNICIPALIDAD PROVINCIAL DE PIURA</t>
  </si>
  <si>
    <t>5345</t>
  </si>
  <si>
    <t>GOBIERNO REGIONAL LORETO</t>
  </si>
  <si>
    <t>avega@contraloria.gob.pe</t>
  </si>
  <si>
    <t>0251</t>
  </si>
  <si>
    <t>SEGURO SOCIAL DE SALUD - ESSALUD</t>
  </si>
  <si>
    <t>aespinoza@contraloria.gob.pe</t>
  </si>
  <si>
    <t>1302</t>
  </si>
  <si>
    <t>MUNICIPALIDAD DISTRITAL DE CAYMA</t>
  </si>
  <si>
    <t>0465</t>
  </si>
  <si>
    <t>MUNICIPALIDAD PROVINCIAL DE SAN ROMÁN</t>
  </si>
  <si>
    <t>0680</t>
  </si>
  <si>
    <t>DEFENSORÍA DEL PUEBLO</t>
  </si>
  <si>
    <t>4275</t>
  </si>
  <si>
    <t>DIRECCIÓN REGIONAL AGRARIA PUNO</t>
  </si>
  <si>
    <t>3973</t>
  </si>
  <si>
    <t>UNIDAD DE GESTIÓN EDUCATIVA LOCAL LA UNIÓN COTAHUASI - UGEL LA UNIÓN</t>
  </si>
  <si>
    <t>0310</t>
  </si>
  <si>
    <t>SUPERINTENDENCIA NACIONAL DE LOS REGISTROS PÚBLICOS - SUNARP - SEDE CENTRAL</t>
  </si>
  <si>
    <t>0723</t>
  </si>
  <si>
    <t>DIRECCIÓN REGIONAL DE EDUCACIÓN DE ICA</t>
  </si>
  <si>
    <t>1952</t>
  </si>
  <si>
    <t>MUNICIPALIDAD DISTRITAL DE CHILCA-HUANCAYO</t>
  </si>
  <si>
    <t>0998</t>
  </si>
  <si>
    <t>HOSPITAL VICTOR LARCO HERRERA</t>
  </si>
  <si>
    <t>5254</t>
  </si>
  <si>
    <t>DIRECCIÓN REGIONAL DE EDUCACIÓN UCAYALI</t>
  </si>
  <si>
    <t>0284</t>
  </si>
  <si>
    <t>EJERCITO DEL PERÚ</t>
  </si>
  <si>
    <t>atorres@contraloria.gob.pe</t>
  </si>
  <si>
    <t>ENTIDAD</t>
  </si>
  <si>
    <t>Solicita usuario de acceso al sistema</t>
  </si>
  <si>
    <t>Procedimiento para solicitar información al titular de la entidad</t>
  </si>
  <si>
    <t>Procedimiento para solicitar información al titular de la entidad si no tiene obras en ejecución.</t>
  </si>
  <si>
    <t>Acceso (Sistema/Módulo)</t>
  </si>
  <si>
    <t>Otros</t>
  </si>
  <si>
    <t>Necesitan descargar el formularios de Control Interno</t>
  </si>
  <si>
    <t>Correo de sectorista: Adela Ojeda indicando la descarga del formulario desde INFOBRAS</t>
  </si>
  <si>
    <t>En el procedimiento aparece un "Error evento inesperado"</t>
  </si>
  <si>
    <t>El registrador no sabe que información enviar al Jefe de OCI</t>
  </si>
  <si>
    <t>No había entendido que información solicitaba el jefe de OCI con respecto a las obras.</t>
  </si>
  <si>
    <t>El Jefe de OCI renunció y el asumirá el cargo, pero aun no tiene el documento de CGR con el nombramiento, motivo por el cual no puede realizar el proceso.</t>
  </si>
  <si>
    <t>Realizó el registro de manera incorrecta, pero hace la consulta cuando ya iba a mandar el reporte final.</t>
  </si>
  <si>
    <t>Solicita información acerca de las obras que ha tenido que registrar la entidad.</t>
  </si>
  <si>
    <t>Aparece error al llenar la información del anexo en excel</t>
  </si>
  <si>
    <t>Procedimiento cuando la entidad no tiene obras en ejecución</t>
  </si>
  <si>
    <t>Procedimiento para comprobar y confirmar que la entidad no tiene obras en ejecución</t>
  </si>
  <si>
    <t>Tipo de información a solicitar al titular de la entidad</t>
  </si>
  <si>
    <t>Solicita listado de obras de su entidad</t>
  </si>
  <si>
    <t>DNI</t>
  </si>
  <si>
    <t>USUARIO</t>
  </si>
  <si>
    <t>ROL</t>
  </si>
  <si>
    <t>ENTIDAD_ABREV</t>
  </si>
  <si>
    <t>E_MAIL</t>
  </si>
  <si>
    <t>MINISTERIO ECONOMÍA Y FINANZAS</t>
  </si>
  <si>
    <t>2013</t>
  </si>
  <si>
    <t>06922902</t>
  </si>
  <si>
    <t>E14089</t>
  </si>
  <si>
    <t>BARRIENTOS MONTES DE OCA OSCAR PABLO</t>
  </si>
  <si>
    <t>2015</t>
  </si>
  <si>
    <t>Jefe de Oci</t>
  </si>
  <si>
    <t>08763204</t>
  </si>
  <si>
    <t>E00007</t>
  </si>
  <si>
    <t>BANCO CENTRAL DE RESERVA</t>
  </si>
  <si>
    <t>OSCAR SOLIS DE LA ROSA</t>
  </si>
  <si>
    <t>oscar.solis@bcrp.gob.pe</t>
  </si>
  <si>
    <t>41906321</t>
  </si>
  <si>
    <t>U17511</t>
  </si>
  <si>
    <t>SUPERINTENDEN. BANCA Y SEGUROS</t>
  </si>
  <si>
    <t>MERTZ VILLA WILLIAN ROBERTO</t>
  </si>
  <si>
    <t>wmertz@sbs.gob.pe</t>
  </si>
  <si>
    <t>08640568</t>
  </si>
  <si>
    <t>E13725</t>
  </si>
  <si>
    <t>SUPERINT. MDO. VALORES</t>
  </si>
  <si>
    <t>OSCATA BERROSPI CARLOS EDUARDO</t>
  </si>
  <si>
    <t>BCO.DE LA NACION</t>
  </si>
  <si>
    <t>2014</t>
  </si>
  <si>
    <t>25682589</t>
  </si>
  <si>
    <t>U16385</t>
  </si>
  <si>
    <t>BAUTISTA IZQUIERDO EDUARDO FERNANDO</t>
  </si>
  <si>
    <t>EBAUTISTA@CONTRALORIA.GOB.PE</t>
  </si>
  <si>
    <t>08774643</t>
  </si>
  <si>
    <t>E16597</t>
  </si>
  <si>
    <t>CORPOR.FINANC.DE DESARROLLO</t>
  </si>
  <si>
    <t>HERRERA GARCIA JOSE FRANCISCO</t>
  </si>
  <si>
    <t>jherrera@cofide.com.pe</t>
  </si>
  <si>
    <t>MINISTERIO DE ENERGIA Y MINAS</t>
  </si>
  <si>
    <t>08524334</t>
  </si>
  <si>
    <t>U11355</t>
  </si>
  <si>
    <t>AYALA VILLARREAL BENJAMIN</t>
  </si>
  <si>
    <t>INST. NAC. INNOVACION AGRARIA</t>
  </si>
  <si>
    <t>10295673</t>
  </si>
  <si>
    <t>U70201</t>
  </si>
  <si>
    <t>MERCADO MERCADO JOSE ROBERTO</t>
  </si>
  <si>
    <t>40609738</t>
  </si>
  <si>
    <t>U18276</t>
  </si>
  <si>
    <t>CENFOTUR</t>
  </si>
  <si>
    <t>NEGLI RUESTA JULIO GIANFRANCO</t>
  </si>
  <si>
    <t>09639459</t>
  </si>
  <si>
    <t>E18337</t>
  </si>
  <si>
    <t>INST.GEOLOG.MINER.Y METALURG.</t>
  </si>
  <si>
    <t>VALLEJO CUTTI VICTOR</t>
  </si>
  <si>
    <t>vvallejo@ingemmet.gob.pe</t>
  </si>
  <si>
    <t>31662356</t>
  </si>
  <si>
    <t>U17481</t>
  </si>
  <si>
    <t>RUBINA MEZA JOHNNY CARLO</t>
  </si>
  <si>
    <t>JRUBINA@CONTRALORIA.GOB.PE</t>
  </si>
  <si>
    <t>29254927</t>
  </si>
  <si>
    <t>U18042</t>
  </si>
  <si>
    <t>MD JOSE LUIS BUSTAMANTE Y RIVERO-AREQUIPA</t>
  </si>
  <si>
    <t>AROSTEGUI GALVEZ VLADIMIR</t>
  </si>
  <si>
    <t>9597-37846</t>
  </si>
  <si>
    <t>(05)443-0892</t>
  </si>
  <si>
    <t>29470571</t>
  </si>
  <si>
    <t>U18258</t>
  </si>
  <si>
    <t>VERA TORRES ANA MELVA</t>
  </si>
  <si>
    <t>avera@contraloria.gob.pe</t>
  </si>
  <si>
    <t>9891-86238</t>
  </si>
  <si>
    <t>29290925</t>
  </si>
  <si>
    <t>U16896</t>
  </si>
  <si>
    <t>INST.PERUANO DE ENERG.NUCLEAR</t>
  </si>
  <si>
    <t>DELGADO ALVAREZ MARIO RAMIRO</t>
  </si>
  <si>
    <t>0068</t>
  </si>
  <si>
    <t>INSTITUTO DEL MAR DEL PERÚ</t>
  </si>
  <si>
    <t>IMARPE</t>
  </si>
  <si>
    <t>10727195</t>
  </si>
  <si>
    <t>U16350</t>
  </si>
  <si>
    <t>INST.TECNOL.DE LA PRODUCCION</t>
  </si>
  <si>
    <t>REYES PUMA OSWALDO</t>
  </si>
  <si>
    <t>28295749</t>
  </si>
  <si>
    <t>U18266</t>
  </si>
  <si>
    <t>EMP.NAC.DE LA COCA</t>
  </si>
  <si>
    <t>LAIME PALOMINO EDWIN WILLIAM</t>
  </si>
  <si>
    <t>ELAIME@CONTRALORIA.GOB.PE</t>
  </si>
  <si>
    <t>CONT. GRAL. DE LA REPÚBLICA</t>
  </si>
  <si>
    <t>06116165</t>
  </si>
  <si>
    <t>U17688</t>
  </si>
  <si>
    <t>BOGGIANO YBARBURU MILAGROS DEL ROCIO</t>
  </si>
  <si>
    <t>MBOGGIANOY@CONTRALORIA.GOB.PE</t>
  </si>
  <si>
    <t>29401507</t>
  </si>
  <si>
    <t>U18086</t>
  </si>
  <si>
    <t>LUQUE MAMANI HECTOR</t>
  </si>
  <si>
    <t>9914-63620</t>
  </si>
  <si>
    <t>(01)429-2027</t>
  </si>
  <si>
    <t>07535247</t>
  </si>
  <si>
    <t>U11096</t>
  </si>
  <si>
    <t>HORNA CASTRO FELIX ERNESTO</t>
  </si>
  <si>
    <t>9991-91557</t>
  </si>
  <si>
    <t>(01)613-5555</t>
  </si>
  <si>
    <t>01319884</t>
  </si>
  <si>
    <t>U18672</t>
  </si>
  <si>
    <t>CALSIN VILCA PILAR</t>
  </si>
  <si>
    <t>PCALSIN@CONTRALORIA.GOB.PE</t>
  </si>
  <si>
    <t>45840122</t>
  </si>
  <si>
    <t>U18143</t>
  </si>
  <si>
    <t>ALIAGA SILVA JULIO ALEJANDRO</t>
  </si>
  <si>
    <t>JALIAGA@CONTRALORIA.GOB.PE</t>
  </si>
  <si>
    <t>32923928</t>
  </si>
  <si>
    <t>U17419</t>
  </si>
  <si>
    <t>DONAYRE RAMOS GERMAN ALONZO</t>
  </si>
  <si>
    <t>00412876</t>
  </si>
  <si>
    <t>U18282</t>
  </si>
  <si>
    <t>AYCA BAZAN BLANCA GLADYS</t>
  </si>
  <si>
    <t>BAYCA@CONTRALORIA.GOB.PE</t>
  </si>
  <si>
    <t>06744665</t>
  </si>
  <si>
    <t>U16605</t>
  </si>
  <si>
    <t>NAVARRO JORDAN CELSO EDUARDO</t>
  </si>
  <si>
    <t>CNAVARRO@CONTRALORIA.GOB.PE</t>
  </si>
  <si>
    <t>41496701</t>
  </si>
  <si>
    <t>U61177</t>
  </si>
  <si>
    <t>VASQUEZ SUI CHONG JONATHAN</t>
  </si>
  <si>
    <t>jvasquezsc@contraloria.gob.pe</t>
  </si>
  <si>
    <t>25639140</t>
  </si>
  <si>
    <t>U16444</t>
  </si>
  <si>
    <t>SANDOVAL GUZMAN ROSA LUZ</t>
  </si>
  <si>
    <t>09184969</t>
  </si>
  <si>
    <t>U10430</t>
  </si>
  <si>
    <t>LEON FLORES MANUEL FERNANDO</t>
  </si>
  <si>
    <t>06308609</t>
  </si>
  <si>
    <t>U17414</t>
  </si>
  <si>
    <t>CORONADO SANTIAGO CARLOS</t>
  </si>
  <si>
    <t>40004571</t>
  </si>
  <si>
    <t>U70036</t>
  </si>
  <si>
    <t>CUADRA ALI JUAN CARLOS</t>
  </si>
  <si>
    <t>JCUADRA@CONTRALORIA.GOB.PE</t>
  </si>
  <si>
    <t>05391962</t>
  </si>
  <si>
    <t>U17430</t>
  </si>
  <si>
    <t>GUEVARA RIOS MARIA JULIA</t>
  </si>
  <si>
    <t>23800296</t>
  </si>
  <si>
    <t>U17355</t>
  </si>
  <si>
    <t>ARIAS VALENCIA JESUS</t>
  </si>
  <si>
    <t>02612103</t>
  </si>
  <si>
    <t>U17493</t>
  </si>
  <si>
    <t>TELLO VARGAS HERNAN HUMBERTO</t>
  </si>
  <si>
    <t>07165913</t>
  </si>
  <si>
    <t>U18077</t>
  </si>
  <si>
    <t>CANDIA VALENZUELA RAUL EMILIANO</t>
  </si>
  <si>
    <t>(01)202-8354</t>
  </si>
  <si>
    <t>40900079</t>
  </si>
  <si>
    <t>U60801</t>
  </si>
  <si>
    <t>REQUENA VILLEGAS ABEL</t>
  </si>
  <si>
    <t>arequena@contraloria.gob.pe</t>
  </si>
  <si>
    <t>06994000</t>
  </si>
  <si>
    <t>U16379</t>
  </si>
  <si>
    <t>CAMPOS LEYTON JOSE FRANCISCO</t>
  </si>
  <si>
    <t>25459559</t>
  </si>
  <si>
    <t>U12718</t>
  </si>
  <si>
    <t>QUISPE TAPIA MARTHA MARILU</t>
  </si>
  <si>
    <t>20057241</t>
  </si>
  <si>
    <t>U17697</t>
  </si>
  <si>
    <t>RAMIREZ TAZZA JOSE ROGELIO</t>
  </si>
  <si>
    <t>08826062</t>
  </si>
  <si>
    <t>U70242</t>
  </si>
  <si>
    <t>CACERES MIGONI JUAN ALFONZO</t>
  </si>
  <si>
    <t>JCACERES@CONTRALORIA.GOB.PE</t>
  </si>
  <si>
    <t>06752159</t>
  </si>
  <si>
    <t>U16198</t>
  </si>
  <si>
    <t>PINEDA HUERTA CESAR ALFREDO</t>
  </si>
  <si>
    <t>07363826</t>
  </si>
  <si>
    <t>U16742</t>
  </si>
  <si>
    <t>SUAREZ CONDOR LUIS CESAR</t>
  </si>
  <si>
    <t>LSUAREZ@CONTRALORIA.GOB.PE</t>
  </si>
  <si>
    <t>19910949</t>
  </si>
  <si>
    <t>U16398</t>
  </si>
  <si>
    <t>IPARRAGUIRRE BUSTAMANTE JOSE</t>
  </si>
  <si>
    <t>07724268</t>
  </si>
  <si>
    <t>U70226</t>
  </si>
  <si>
    <t>BARDALES CELIZ MARILYN</t>
  </si>
  <si>
    <t>31037630</t>
  </si>
  <si>
    <t>U18117</t>
  </si>
  <si>
    <t>MEZA PEÑA PEDRO</t>
  </si>
  <si>
    <t>9836-67699</t>
  </si>
  <si>
    <t>(83)324-255</t>
  </si>
  <si>
    <t>19854639</t>
  </si>
  <si>
    <t>U18229</t>
  </si>
  <si>
    <t>ALFARO BARZOLA ROSARIO BETTY</t>
  </si>
  <si>
    <t>32976705</t>
  </si>
  <si>
    <t>U99206</t>
  </si>
  <si>
    <t>RODRIGUEZ VIGO MIRIAN NOEMI</t>
  </si>
  <si>
    <t>MRODRIGUEZV@CONTRALORIA.GOB.PE</t>
  </si>
  <si>
    <t>9438-38399</t>
  </si>
  <si>
    <t>(43)318-186</t>
  </si>
  <si>
    <t>29737205</t>
  </si>
  <si>
    <t>U17880</t>
  </si>
  <si>
    <t>CABANA HUAYRA ROBERTO CARLOS</t>
  </si>
  <si>
    <t>RCABANA@CONTRALORIA.GOB.PE</t>
  </si>
  <si>
    <t>07957596</t>
  </si>
  <si>
    <t>U18121</t>
  </si>
  <si>
    <t>SALAS TAMAYO CARLOS VICENTE</t>
  </si>
  <si>
    <t>CSALAS@CONTRALORIA.GOB.PE</t>
  </si>
  <si>
    <t>9827-71666</t>
  </si>
  <si>
    <t>21830068</t>
  </si>
  <si>
    <t>U16035</t>
  </si>
  <si>
    <t>TASAYCO TASAYCO FLORENCIO</t>
  </si>
  <si>
    <t>FTASAYCO@CONTRALORIA.GOB.PE</t>
  </si>
  <si>
    <t>29278893</t>
  </si>
  <si>
    <t>U17244</t>
  </si>
  <si>
    <t>CENTROMIN PERÚ  EN LIQUIDACIÓN</t>
  </si>
  <si>
    <t>PATIÑO ZEBALLOS JOSE DAVID</t>
  </si>
  <si>
    <t>09675946</t>
  </si>
  <si>
    <t>U16101</t>
  </si>
  <si>
    <t>PETRÓLEOS DEL PERÚ</t>
  </si>
  <si>
    <t>RODRIGUEZ LOPEZ JANES EDGARDO</t>
  </si>
  <si>
    <t>ELECTROPERU</t>
  </si>
  <si>
    <t>17818895</t>
  </si>
  <si>
    <t>U17620</t>
  </si>
  <si>
    <t>ALVITRES CASTILLO LAURA PATRICIA</t>
  </si>
  <si>
    <t>EMMSA</t>
  </si>
  <si>
    <t>07757395</t>
  </si>
  <si>
    <t>U16492</t>
  </si>
  <si>
    <t>WALTER SECHURAN RICARDO FRANCISCO</t>
  </si>
  <si>
    <t>RWALTER@CONTRALORIA.GOB.PE</t>
  </si>
  <si>
    <t>27824654</t>
  </si>
  <si>
    <t>E00404</t>
  </si>
  <si>
    <t>UGEL JAÉN</t>
  </si>
  <si>
    <t>GRANDA GARCIA LAUREANO</t>
  </si>
  <si>
    <t>9669-48689</t>
  </si>
  <si>
    <t>(76)431-932</t>
  </si>
  <si>
    <t>41290902</t>
  </si>
  <si>
    <t>E19742</t>
  </si>
  <si>
    <t>ACT. MINEROS S.A.C.</t>
  </si>
  <si>
    <t>AYALA PRADO JANETH ROCIO</t>
  </si>
  <si>
    <t>05281729</t>
  </si>
  <si>
    <t>U18091</t>
  </si>
  <si>
    <t>INST.INVEST.AMAZ.PERUANA</t>
  </si>
  <si>
    <t>URIBE SALINAS JORGE LUIS</t>
  </si>
  <si>
    <t>05286155</t>
  </si>
  <si>
    <t>U18065</t>
  </si>
  <si>
    <t>MEZA DOMINGUEZ JULIO ABEL</t>
  </si>
  <si>
    <t>ELECTROCENTRO S.A.</t>
  </si>
  <si>
    <t>25679874</t>
  </si>
  <si>
    <t>E00102</t>
  </si>
  <si>
    <t>VALDIVIA PACHECO AMADO LIZARDO</t>
  </si>
  <si>
    <t>lvaldiviap@distriluz.com.pe</t>
  </si>
  <si>
    <t>01342844</t>
  </si>
  <si>
    <t>E19096</t>
  </si>
  <si>
    <t>MP MOHO-PUNO</t>
  </si>
  <si>
    <t>CATACORA JARA WILLIAM BORYS</t>
  </si>
  <si>
    <t>borysjara_16@hotmail.com</t>
  </si>
  <si>
    <t>9689-09075</t>
  </si>
  <si>
    <t>24004093</t>
  </si>
  <si>
    <t>U18267</t>
  </si>
  <si>
    <t>PLAN COPESCO</t>
  </si>
  <si>
    <t>KCACHA SALAZAR JULIA</t>
  </si>
  <si>
    <t>JKCACHA@CONTRALORIA.GOB.PE</t>
  </si>
  <si>
    <t>23884075</t>
  </si>
  <si>
    <t>E00360</t>
  </si>
  <si>
    <t>RAMOS FANOLA JOSE CARLOS</t>
  </si>
  <si>
    <t>crfanola@hotmail.com</t>
  </si>
  <si>
    <t>09129480</t>
  </si>
  <si>
    <t>U16567</t>
  </si>
  <si>
    <t>MINISTERIO DE EDUCACION</t>
  </si>
  <si>
    <t>GOZAR LLANOS DE HERRERA GRACIELA VIVIANA</t>
  </si>
  <si>
    <t>(01)223-0052</t>
  </si>
  <si>
    <t>UNIV.NAC.SAN CRIST DE HGA</t>
  </si>
  <si>
    <t>40173893</t>
  </si>
  <si>
    <t>U18261</t>
  </si>
  <si>
    <t>GALINDO HUAMANI EMILIO</t>
  </si>
  <si>
    <t>EGALINDO@CONTRALORIA.GOB.PE</t>
  </si>
  <si>
    <t>06583908</t>
  </si>
  <si>
    <t>U16317</t>
  </si>
  <si>
    <t>UNIV.NAC.AGRARIA "LA MOLINA"</t>
  </si>
  <si>
    <t>CAYCHO DE LA CRUZ MERY MARTINA</t>
  </si>
  <si>
    <t>07796848</t>
  </si>
  <si>
    <t>U17100</t>
  </si>
  <si>
    <t>AYLLON BRESANI JORGE LUIS ARTURO</t>
  </si>
  <si>
    <t>42519652</t>
  </si>
  <si>
    <t>U70904</t>
  </si>
  <si>
    <t>UNIV.NAC.LA AMAZONIA PERUANA</t>
  </si>
  <si>
    <t>GARCIA DIAZ JESSICA GIOVANNA</t>
  </si>
  <si>
    <t>JGARCIAD@CONTRALORIA.GOB.PE</t>
  </si>
  <si>
    <t>43807576</t>
  </si>
  <si>
    <t>U70899</t>
  </si>
  <si>
    <t>UNIV.NAC.DEL ALTIPLANO</t>
  </si>
  <si>
    <t>URIA LIPA CLEBER PAULO</t>
  </si>
  <si>
    <t>CURIA@CONTRALORIA.GOB.PE</t>
  </si>
  <si>
    <t>01231469</t>
  </si>
  <si>
    <t>E08731</t>
  </si>
  <si>
    <t>CALCINA HUANACO FRANCISCA</t>
  </si>
  <si>
    <t>francy444@hotmail.com</t>
  </si>
  <si>
    <t>9508-27372</t>
  </si>
  <si>
    <t>(51)367-326</t>
  </si>
  <si>
    <t>UNIV.NAC.PIURA</t>
  </si>
  <si>
    <t>UNIV. NAC. CAJAMARCA</t>
  </si>
  <si>
    <t>26601578</t>
  </si>
  <si>
    <t>E21272</t>
  </si>
  <si>
    <t>SAENZ CASANOVA DOMICIANO EMILIO</t>
  </si>
  <si>
    <t>esaenz@unc.edu.pe</t>
  </si>
  <si>
    <t>16437475</t>
  </si>
  <si>
    <t>E24478</t>
  </si>
  <si>
    <t>UNIV.NAC.PEDRO RUIZ GALLO</t>
  </si>
  <si>
    <t xml:space="preserve">GARCIA NUE PATROCINIO ORLANDO </t>
  </si>
  <si>
    <t>orlandopgn@hotmail.com</t>
  </si>
  <si>
    <t>07573771</t>
  </si>
  <si>
    <t>U11177</t>
  </si>
  <si>
    <t>UNIV.NAC.FEDERICO VILLARREAL</t>
  </si>
  <si>
    <t>ZEVALLOS FALCON ZENINA</t>
  </si>
  <si>
    <t>ZZEVALLOS@CONTRALORIA.GOB.PE</t>
  </si>
  <si>
    <t>UNIVERSIDAD NACIONAL HERMILIO VALDIZÁN - HUÁNUCO</t>
  </si>
  <si>
    <t>UNIV.NAC.HERMILIO V. - HUÁNUCO</t>
  </si>
  <si>
    <t>22498901</t>
  </si>
  <si>
    <t>U18297</t>
  </si>
  <si>
    <t>VILLANUEVA CARDICH SILVIA</t>
  </si>
  <si>
    <t>22435789</t>
  </si>
  <si>
    <t>E19102</t>
  </si>
  <si>
    <t>TARAZONA TUCTO YONSON</t>
  </si>
  <si>
    <t>tarazona_tuctoy@yahoo.es</t>
  </si>
  <si>
    <t>9629-30116</t>
  </si>
  <si>
    <t>22405461</t>
  </si>
  <si>
    <t>E23978</t>
  </si>
  <si>
    <t xml:space="preserve">LUCIANO VILLAR LINVER </t>
  </si>
  <si>
    <t>lvillaroci@hotmail.com</t>
  </si>
  <si>
    <t>UNIV.NAC.SAN LUIS GONZAGA-ICA</t>
  </si>
  <si>
    <t>21458175</t>
  </si>
  <si>
    <t>E19798</t>
  </si>
  <si>
    <t>CORNEJO CASTILLA DE VILLAFANA MARLENY NELLY</t>
  </si>
  <si>
    <t>UNIV.NAC.DE INGENIERIA</t>
  </si>
  <si>
    <t>09635926</t>
  </si>
  <si>
    <t>U17006</t>
  </si>
  <si>
    <t>AYME VEGA CARMEN BETSABE</t>
  </si>
  <si>
    <t>CAYME@CONTRALORIA.GOB.PE</t>
  </si>
  <si>
    <t>29722479</t>
  </si>
  <si>
    <t>U16897</t>
  </si>
  <si>
    <t>UNIV.NAC.SAN AGUSTÍN-AREQUIPA</t>
  </si>
  <si>
    <t>OVIEDO VASQUEZ PEDRO LUIS FERNANDO</t>
  </si>
  <si>
    <t>UNIV. NAC. DEL CALLAO</t>
  </si>
  <si>
    <t>06011051</t>
  </si>
  <si>
    <t>U16443</t>
  </si>
  <si>
    <t>DOMINGUEZ RAVICHAGUA CARMEN ZOILA</t>
  </si>
  <si>
    <t>UNIV.NAC.J.FAUSTINO SANCHEZ C</t>
  </si>
  <si>
    <t>15646435</t>
  </si>
  <si>
    <t>U18067</t>
  </si>
  <si>
    <t>DURAN VILLALOBOS LUIS GERARDO</t>
  </si>
  <si>
    <t>LDURAN@CONTRALORIA.GOB.PE</t>
  </si>
  <si>
    <t>9780-32645</t>
  </si>
  <si>
    <t>(01)232-4053</t>
  </si>
  <si>
    <t>32802003</t>
  </si>
  <si>
    <t>U18329</t>
  </si>
  <si>
    <t>UNIV.NAC.ANCASH STGO.A.DE MAY.</t>
  </si>
  <si>
    <t>CRUZ RIVERA OSCAR LUIS</t>
  </si>
  <si>
    <t>9428-16834</t>
  </si>
  <si>
    <t>(43)428-656</t>
  </si>
  <si>
    <t>21455965</t>
  </si>
  <si>
    <t>U99209</t>
  </si>
  <si>
    <t>QUESADA GANOZA DOMINGA AUSTRAGILDA</t>
  </si>
  <si>
    <t>UNIV. NAC. JORGE BASADRE TACNA</t>
  </si>
  <si>
    <t>00470817</t>
  </si>
  <si>
    <t>U18122</t>
  </si>
  <si>
    <t>LOAYZA GUTIERREZ DULIA</t>
  </si>
  <si>
    <t>00069812</t>
  </si>
  <si>
    <t>E26697</t>
  </si>
  <si>
    <t>UNIV.NAC.UCAYALI</t>
  </si>
  <si>
    <t xml:space="preserve">PANDURO SAJAMI HUGO </t>
  </si>
  <si>
    <t>hugopandurosajami@gmail.com</t>
  </si>
  <si>
    <t>00128405</t>
  </si>
  <si>
    <t>E00088</t>
  </si>
  <si>
    <t>SAROMO DOMINGUEZ ALCIDES</t>
  </si>
  <si>
    <t>alcidessaromo@hotmail.com</t>
  </si>
  <si>
    <t>9615-09444</t>
  </si>
  <si>
    <t>23964905</t>
  </si>
  <si>
    <t>U18248</t>
  </si>
  <si>
    <t>INST.PERUANO DE DEPORTE</t>
  </si>
  <si>
    <t>GONZALES HERRERA CARLO FABRICIO</t>
  </si>
  <si>
    <t>cgonzales@contraloria.gob.pe</t>
  </si>
  <si>
    <t>07530476</t>
  </si>
  <si>
    <t>U17650</t>
  </si>
  <si>
    <t>INST.GEOFISICO DEL PERU</t>
  </si>
  <si>
    <t>PEREZ MONTERO SOLANGE DEL ROCIO</t>
  </si>
  <si>
    <t>SPEREZM@CONTRALORIA.GOB.PE</t>
  </si>
  <si>
    <t>18161677</t>
  </si>
  <si>
    <t>U17433</t>
  </si>
  <si>
    <t>UNIVERSIDAD NAC. DE TRUJILLO</t>
  </si>
  <si>
    <t>HERNANDEZ ALVA VICTOR MANUEL</t>
  </si>
  <si>
    <t>VHERNANDEZ@CONTRALORIA.GOB.PE</t>
  </si>
  <si>
    <t>UNIV.NAC.SAN ANTONIO DE ABAD</t>
  </si>
  <si>
    <t>25217817</t>
  </si>
  <si>
    <t>U18265</t>
  </si>
  <si>
    <t>YABAR GUTIERREZ INDIRA</t>
  </si>
  <si>
    <t>9843-99621</t>
  </si>
  <si>
    <t>(84)232-240</t>
  </si>
  <si>
    <t>07682548</t>
  </si>
  <si>
    <t>E14226</t>
  </si>
  <si>
    <t>UNIV.NAC.EDUCACION E.GUZMAN</t>
  </si>
  <si>
    <t>DE LA CRUZ GUERRA LILA DORA</t>
  </si>
  <si>
    <t>laly_dg@hotmail.com</t>
  </si>
  <si>
    <t>9920-25196</t>
  </si>
  <si>
    <t>(01)313-3700</t>
  </si>
  <si>
    <t>UNIV.NAC.AGRARIA LA SELVA</t>
  </si>
  <si>
    <t>22962016</t>
  </si>
  <si>
    <t>E00554</t>
  </si>
  <si>
    <t>SILVA CARDENAS GUILMAR</t>
  </si>
  <si>
    <t>guilmarsilva@hotmail.com</t>
  </si>
  <si>
    <t>9626-82619</t>
  </si>
  <si>
    <t>(62)564-859</t>
  </si>
  <si>
    <t>01123216</t>
  </si>
  <si>
    <t>E19049</t>
  </si>
  <si>
    <t>UNIV.NAC. SAN MARTÍN-TARAPOTO</t>
  </si>
  <si>
    <t>CHONG RENGIFO RUBEN</t>
  </si>
  <si>
    <t>oci_direccion@unsm.edu.pe</t>
  </si>
  <si>
    <t>9424-51506</t>
  </si>
  <si>
    <t>(42)521-366</t>
  </si>
  <si>
    <t>08065686</t>
  </si>
  <si>
    <t>E18025</t>
  </si>
  <si>
    <t>ESC.NAC.DE MARINA MERCANTE</t>
  </si>
  <si>
    <t>QUIQUIA ROBLES FRANCISCO JUAN</t>
  </si>
  <si>
    <t>(61)918-18</t>
  </si>
  <si>
    <t>10727089</t>
  </si>
  <si>
    <t>U18231</t>
  </si>
  <si>
    <t>INICTEL UNI</t>
  </si>
  <si>
    <t>QUINTANA NERI JOSE LUIS</t>
  </si>
  <si>
    <t>SENCICO</t>
  </si>
  <si>
    <t>07264144</t>
  </si>
  <si>
    <t>U18240</t>
  </si>
  <si>
    <t>CABRERA BEJARANO ROSA ERIKA</t>
  </si>
  <si>
    <t>RCABRERAB@CONTRALORIA.GOB.PE</t>
  </si>
  <si>
    <t>SEG.SOC.DE SALUD (ESSALUD)</t>
  </si>
  <si>
    <t>07335395</t>
  </si>
  <si>
    <t>U04413</t>
  </si>
  <si>
    <t>ESPINOZA VALENZUELA ALBERTO BENJAMIN</t>
  </si>
  <si>
    <t>08012560</t>
  </si>
  <si>
    <t>U18079</t>
  </si>
  <si>
    <t>ENAPU S.A.</t>
  </si>
  <si>
    <t>QUIROZ SUSANIBAR NICOLAS WALTER</t>
  </si>
  <si>
    <t>9990-94049</t>
  </si>
  <si>
    <t>(01)453-3985</t>
  </si>
  <si>
    <t>CORPAC</t>
  </si>
  <si>
    <t>SEDAPAL</t>
  </si>
  <si>
    <t>08090305</t>
  </si>
  <si>
    <t>U17764</t>
  </si>
  <si>
    <t>SUAREZ FIGUEROA VICTOR JOSE</t>
  </si>
  <si>
    <t>10104947</t>
  </si>
  <si>
    <t>U60627</t>
  </si>
  <si>
    <t>QUISPE CORDOVA BRAULIO JESUS</t>
  </si>
  <si>
    <t>EMP.MUN.AGUA ALCANT.-AREQUIPA</t>
  </si>
  <si>
    <t>17915361</t>
  </si>
  <si>
    <t>U17393</t>
  </si>
  <si>
    <t>SERV.AG.POT.ALC. LA LIBERTAD</t>
  </si>
  <si>
    <t>AGUINAGA MORENO MIGUEL ANGEL</t>
  </si>
  <si>
    <t>maguinaga@contraloria.gob.pe</t>
  </si>
  <si>
    <t>18137689</t>
  </si>
  <si>
    <t>U70499</t>
  </si>
  <si>
    <t>PEREZ TORRES JESSICA DEL MILAGRO</t>
  </si>
  <si>
    <t>40858551</t>
  </si>
  <si>
    <t>U60794</t>
  </si>
  <si>
    <t>VERGARA GIL SUSANA CECILIA</t>
  </si>
  <si>
    <t>08558552</t>
  </si>
  <si>
    <t>U16562</t>
  </si>
  <si>
    <t>BANCO DE MATERIALES</t>
  </si>
  <si>
    <t>RAMIREZ MARTINEZ ESTEBAN</t>
  </si>
  <si>
    <t>06825597</t>
  </si>
  <si>
    <t>E23994</t>
  </si>
  <si>
    <t xml:space="preserve">HUAPAYA PALOMINO RAFAEL </t>
  </si>
  <si>
    <t>rhuapaya@banmat.pe</t>
  </si>
  <si>
    <t>MINIST. PUBLICO - FISCALIA NAC</t>
  </si>
  <si>
    <t>07945694</t>
  </si>
  <si>
    <t>U12513</t>
  </si>
  <si>
    <t>CHAVEZ PEÑA AUGUSTO MANUEL</t>
  </si>
  <si>
    <t>PRESIDENCIA DE LA REP. - D.P.</t>
  </si>
  <si>
    <t>10143968</t>
  </si>
  <si>
    <t>U12751</t>
  </si>
  <si>
    <t>SOTELO TRINIDAD DIANA ESMERALDA</t>
  </si>
  <si>
    <t>DSOTELO@CONTRALORIA.GOB.PE</t>
  </si>
  <si>
    <t>JURADO NAC. DE ELECCIONES</t>
  </si>
  <si>
    <t>08053536</t>
  </si>
  <si>
    <t>U17480</t>
  </si>
  <si>
    <t>ROSALES CIRILO FERNANDO LUIS</t>
  </si>
  <si>
    <t>MINIST.JUSTICIA Y DER. HUMANOS</t>
  </si>
  <si>
    <t>08719459</t>
  </si>
  <si>
    <t>U18074</t>
  </si>
  <si>
    <t>CHAVEZ ZAMORA MARIO EDMUNDO</t>
  </si>
  <si>
    <t>9964-12862</t>
  </si>
  <si>
    <t>(01)204-8055</t>
  </si>
  <si>
    <t>10364371</t>
  </si>
  <si>
    <t>U16370</t>
  </si>
  <si>
    <t>MILLA GARCIA MARCO ANTONIO</t>
  </si>
  <si>
    <t>09360847</t>
  </si>
  <si>
    <t>U16445</t>
  </si>
  <si>
    <t>BORDA GONZALES RAUL ALBERTO</t>
  </si>
  <si>
    <t>(01)475-8740</t>
  </si>
  <si>
    <t>07225175</t>
  </si>
  <si>
    <t>E17937</t>
  </si>
  <si>
    <t>MINIS. RELACIONES EXTERIORES</t>
  </si>
  <si>
    <t>ZUMAETA ALMEZA MARIA JANNET</t>
  </si>
  <si>
    <t>mzumaetaa@rree.gob.pe</t>
  </si>
  <si>
    <t>(01)204-3356</t>
  </si>
  <si>
    <t>08132971</t>
  </si>
  <si>
    <t>E16260</t>
  </si>
  <si>
    <t>BARCO RONDAN MARIA ISABEL DE LOS MILAGROS</t>
  </si>
  <si>
    <t>mbarco@rree.gob.pe</t>
  </si>
  <si>
    <t>09844892</t>
  </si>
  <si>
    <t>U16715</t>
  </si>
  <si>
    <t>TORRES AYBAR ALVAREZ ABEL JESUS</t>
  </si>
  <si>
    <t>08229305</t>
  </si>
  <si>
    <t>U16161</t>
  </si>
  <si>
    <t>CORNEJO DE LEON HUGO ALBERTO</t>
  </si>
  <si>
    <t>MARINA DE GUERRA</t>
  </si>
  <si>
    <t>07473648</t>
  </si>
  <si>
    <t>U18401</t>
  </si>
  <si>
    <t>MARTINEZ CHAVEZ MANUEL CARLOMAGNO</t>
  </si>
  <si>
    <t>mmartinezch@contraloria.gob.pe</t>
  </si>
  <si>
    <t>43420852</t>
  </si>
  <si>
    <t>U17510</t>
  </si>
  <si>
    <t>ZAFRA QUIROZ OSCAR HUMBERTO</t>
  </si>
  <si>
    <t>OZAFRA@CONTRALORIA.GOB.PE</t>
  </si>
  <si>
    <t>FUERZA AEREA DEL PERU</t>
  </si>
  <si>
    <t>08254197</t>
  </si>
  <si>
    <t>U16158</t>
  </si>
  <si>
    <t>CASANOVA GARCIA RUBEN HARIN</t>
  </si>
  <si>
    <t>22996279</t>
  </si>
  <si>
    <t>E00482</t>
  </si>
  <si>
    <t>UGEL MARISCAL CÁCERES</t>
  </si>
  <si>
    <t>RIOS SOTO LUIS ANTONIO</t>
  </si>
  <si>
    <t>joci_lars1466@hotmail.com</t>
  </si>
  <si>
    <t>10275696</t>
  </si>
  <si>
    <t>E22460</t>
  </si>
  <si>
    <t>INST.NAC.DE ESTADIS. E INFORM.</t>
  </si>
  <si>
    <t xml:space="preserve"> ROJAS LOPEZ CECILIA EDITH</t>
  </si>
  <si>
    <t>crojasl@inei.gob.pe</t>
  </si>
  <si>
    <t>(01)203-2642</t>
  </si>
  <si>
    <t>10471715</t>
  </si>
  <si>
    <t>U60003</t>
  </si>
  <si>
    <t>ALVAREZ AGUILAR JOSE LUIS</t>
  </si>
  <si>
    <t>9963-21272</t>
  </si>
  <si>
    <t>(01)511-5057</t>
  </si>
  <si>
    <t>08370939</t>
  </si>
  <si>
    <t>U16152</t>
  </si>
  <si>
    <t>CJO.NAC.DE CIENCIA Y TECNOLOG.</t>
  </si>
  <si>
    <t>AQUINO LIMA MIGUEL ANGEL</t>
  </si>
  <si>
    <t>32807441</t>
  </si>
  <si>
    <t>E19106</t>
  </si>
  <si>
    <t>ARCH.GENER. DE LA NACION</t>
  </si>
  <si>
    <t>MENDOZA CHINCHAY EXEQUIEL HILARIO</t>
  </si>
  <si>
    <t>emendoza@agn.gob.pe</t>
  </si>
  <si>
    <t>(01)426-7222</t>
  </si>
  <si>
    <t>18010770</t>
  </si>
  <si>
    <t>U18228</t>
  </si>
  <si>
    <t>GUARNIZ REATEGUI TERESA DE JESUS</t>
  </si>
  <si>
    <t>tguarniz@contraloria.gob.pe</t>
  </si>
  <si>
    <t>INABIF</t>
  </si>
  <si>
    <t>07793964</t>
  </si>
  <si>
    <t>U17560</t>
  </si>
  <si>
    <t>SANCHEZ CHUQUICHAY MARIA DEL PILAR</t>
  </si>
  <si>
    <t>08870246</t>
  </si>
  <si>
    <t>E13907</t>
  </si>
  <si>
    <t>SUP. NAC. DE REG.PÚBLICOS</t>
  </si>
  <si>
    <t>POBLETE GUTIERREZ JOSE ABRAHAM</t>
  </si>
  <si>
    <t>apoblete@sunarp.gob.pe</t>
  </si>
  <si>
    <t>221-4247</t>
  </si>
  <si>
    <t>10181645</t>
  </si>
  <si>
    <t>U14451</t>
  </si>
  <si>
    <t>RAMOS PACHECO ADOLFO RAMOS</t>
  </si>
  <si>
    <t>09468588</t>
  </si>
  <si>
    <t>U17344</t>
  </si>
  <si>
    <t>SERV.NAC.METEOR.HIDROLOG. PERU</t>
  </si>
  <si>
    <t>SANCHEZ PEREZ GABRIEL</t>
  </si>
  <si>
    <t>08208432</t>
  </si>
  <si>
    <t>E00378</t>
  </si>
  <si>
    <t>BARANDIARAN IBAÑEZ GERMAN</t>
  </si>
  <si>
    <t>igs@senamhi.gob.pe</t>
  </si>
  <si>
    <t>COMIS.NAC.INVEST.Y DES.AEROESP</t>
  </si>
  <si>
    <t>07256360</t>
  </si>
  <si>
    <t>U17256</t>
  </si>
  <si>
    <t>MIRANDA ROSSI GIULIANA PIERINA</t>
  </si>
  <si>
    <t>GMIRANDA@CONTRALORIA.GOB.PE</t>
  </si>
  <si>
    <t>15300169</t>
  </si>
  <si>
    <t>E20137</t>
  </si>
  <si>
    <t>MORENO ANTUNEZ FLEMING HERBERT</t>
  </si>
  <si>
    <t>fmoreno@conida.gob.pe</t>
  </si>
  <si>
    <t>9902-06039</t>
  </si>
  <si>
    <t>(44)299-73</t>
  </si>
  <si>
    <t>41145979</t>
  </si>
  <si>
    <t>U18277</t>
  </si>
  <si>
    <t>JULCA AGAPITO MARTHA ISABEL</t>
  </si>
  <si>
    <t>INST.NAC.PENITENCIARIO</t>
  </si>
  <si>
    <t>SERV.INDUST.DE LA MARINA</t>
  </si>
  <si>
    <t>10329392</t>
  </si>
  <si>
    <t>E14375</t>
  </si>
  <si>
    <t>LLANOS AGUILAR MARIA LUISA</t>
  </si>
  <si>
    <t>mllanos@sima.com.pe</t>
  </si>
  <si>
    <t>07573727</t>
  </si>
  <si>
    <t>U17420</t>
  </si>
  <si>
    <t>INST. NAC.RADIO Y TELEV - IRTP</t>
  </si>
  <si>
    <t>ESCALA CISNEROS ROLANDO ALBERTO</t>
  </si>
  <si>
    <t>EDITORA PERÚ</t>
  </si>
  <si>
    <t>INVERMET</t>
  </si>
  <si>
    <t>25659621</t>
  </si>
  <si>
    <t>U17411</t>
  </si>
  <si>
    <t>CHAVEZ CHACON ENRIQUE</t>
  </si>
  <si>
    <t>06243236</t>
  </si>
  <si>
    <t>U16082</t>
  </si>
  <si>
    <t>CJO.NAC.DE LA MAGIST.</t>
  </si>
  <si>
    <t>TORRES MANRIQUE ARMANDO RUBEN</t>
  </si>
  <si>
    <t>ATORRESM@CONTRALORIA.GOB.PE</t>
  </si>
  <si>
    <t>09170577</t>
  </si>
  <si>
    <t>U16998</t>
  </si>
  <si>
    <t>0325</t>
  </si>
  <si>
    <t>CAJA DE PENSIONES MILITAR - POLICIAL</t>
  </si>
  <si>
    <t>CAJA PENSIONES MILITAR POLICIA</t>
  </si>
  <si>
    <t>CHIN ARCE NIMIA</t>
  </si>
  <si>
    <t>MP BAGUA-AMAZONAS</t>
  </si>
  <si>
    <t>33589541</t>
  </si>
  <si>
    <t>E03637</t>
  </si>
  <si>
    <t>FRÍAS OLANO JOSÉ GENARO</t>
  </si>
  <si>
    <t>9789-51719</t>
  </si>
  <si>
    <t>(41)471-285</t>
  </si>
  <si>
    <t>MP CHACHAPOYAS-AMAZONAS</t>
  </si>
  <si>
    <t>33811495</t>
  </si>
  <si>
    <t>E11698</t>
  </si>
  <si>
    <t>RAVINES BOÑON JULIO CESAR</t>
  </si>
  <si>
    <t>jravines@regionamazonas.gob.pe</t>
  </si>
  <si>
    <t>09191097</t>
  </si>
  <si>
    <t>E14370</t>
  </si>
  <si>
    <t>TERRONES JAUREGUI MARCIANO VICTORINO</t>
  </si>
  <si>
    <t>marvicterrones@hotmail.com</t>
  </si>
  <si>
    <t>MP CARHUAZ-ANCASH</t>
  </si>
  <si>
    <t>31621326</t>
  </si>
  <si>
    <t>U18069</t>
  </si>
  <si>
    <t>CERMEÑO DE CACERES GLADYS BERNARDINA</t>
  </si>
  <si>
    <t>9558-93223</t>
  </si>
  <si>
    <t>(43)428-621</t>
  </si>
  <si>
    <t>32945097</t>
  </si>
  <si>
    <t>E12827</t>
  </si>
  <si>
    <t>0335</t>
  </si>
  <si>
    <t>MUNICIPALIDAD PROVINCIAL DE CASMA</t>
  </si>
  <si>
    <t>MP CASMA-ANCASH</t>
  </si>
  <si>
    <t>FLORES ESCUDERO ABEL NEPTALI</t>
  </si>
  <si>
    <t>aflorese_oci_casma@hotmail.com</t>
  </si>
  <si>
    <t>MP HUARAZ-ANCASH</t>
  </si>
  <si>
    <t>07968392</t>
  </si>
  <si>
    <t>U18322</t>
  </si>
  <si>
    <t>PAREDES QUILLICHE RUTH LORENA</t>
  </si>
  <si>
    <t>RPAREDESQ@CONTRALORIA.GOB.PE</t>
  </si>
  <si>
    <t>MP HUARI-ANCASH</t>
  </si>
  <si>
    <t>25403997</t>
  </si>
  <si>
    <t>E19104</t>
  </si>
  <si>
    <t>GARCIA RAMIREZ ANTONIO ZACARIAS</t>
  </si>
  <si>
    <t>9438-39131</t>
  </si>
  <si>
    <t>MP SANTA-ANCASH</t>
  </si>
  <si>
    <t>32820634</t>
  </si>
  <si>
    <t>U18112</t>
  </si>
  <si>
    <t>LAVADO CIUDAD JOSE EUSTAQUIO</t>
  </si>
  <si>
    <t>JLAVADO@CONTRALORIA.GOB.PE</t>
  </si>
  <si>
    <t>9439-55140</t>
  </si>
  <si>
    <t>(43)324-044</t>
  </si>
  <si>
    <t>09900030</t>
  </si>
  <si>
    <t>E12859</t>
  </si>
  <si>
    <t>MP YUNGAY-ANCASH</t>
  </si>
  <si>
    <t>JULCA CLEMENTE DEMETRIO</t>
  </si>
  <si>
    <t>julca291161@hotmail.com</t>
  </si>
  <si>
    <t>40041361</t>
  </si>
  <si>
    <t>E17708</t>
  </si>
  <si>
    <t>MILLA CARBAJAL ISIDRO JUAN</t>
  </si>
  <si>
    <t>isidromilla@hotmail.com</t>
  </si>
  <si>
    <t>MP ABANCAY-APURIMAC</t>
  </si>
  <si>
    <t>10804023</t>
  </si>
  <si>
    <t>U17818</t>
  </si>
  <si>
    <t>QUECCARA PUMA EDUARDO FAUSTO</t>
  </si>
  <si>
    <t>MP ANDAHUAYLAS-APURIMAC</t>
  </si>
  <si>
    <t>23913397</t>
  </si>
  <si>
    <t>E00247</t>
  </si>
  <si>
    <t>ABARCA VERA CESAR FERNANDO</t>
  </si>
  <si>
    <t>avcesar9@hotmail.com</t>
  </si>
  <si>
    <t>9839-03004</t>
  </si>
  <si>
    <t>29425941</t>
  </si>
  <si>
    <t>U17468</t>
  </si>
  <si>
    <t>MP AREQUIPA-AREQUIPA</t>
  </si>
  <si>
    <t>PONCE CAMARA HUGO ALONSO</t>
  </si>
  <si>
    <t>41220966</t>
  </si>
  <si>
    <t>U17941</t>
  </si>
  <si>
    <t>MP CAMANA-AREQUIPA</t>
  </si>
  <si>
    <t>ZEA MANRIQUE ARTURO ALEJANDRO</t>
  </si>
  <si>
    <t>AZEA@CONTRALORIA.GOB.PE</t>
  </si>
  <si>
    <t>MP CANGALLO-AYACUCHO</t>
  </si>
  <si>
    <t>28275429</t>
  </si>
  <si>
    <t>E09423</t>
  </si>
  <si>
    <t>PORTAL INFANZON GREGORIO</t>
  </si>
  <si>
    <t>cpcportal@hotmail.com</t>
  </si>
  <si>
    <t>21537687</t>
  </si>
  <si>
    <t>E21220</t>
  </si>
  <si>
    <t>MP HUAMANGA-AYACUCHO</t>
  </si>
  <si>
    <t>GARCIA AMAYA MANUEL JESUS</t>
  </si>
  <si>
    <t>cpcmajesu_23@hotmail.com</t>
  </si>
  <si>
    <t>9666-21544</t>
  </si>
  <si>
    <t>MP HUANTA-AYACUCHO</t>
  </si>
  <si>
    <t>08714017</t>
  </si>
  <si>
    <t>U17522</t>
  </si>
  <si>
    <t>MORENO ROJAS GONZALO</t>
  </si>
  <si>
    <t>MP LA MAR-AYACUCHO</t>
  </si>
  <si>
    <t>28684711</t>
  </si>
  <si>
    <t>U18105</t>
  </si>
  <si>
    <t>BONIFACIO ROJAS CESAR SALOMON</t>
  </si>
  <si>
    <t>25702883</t>
  </si>
  <si>
    <t>U18260</t>
  </si>
  <si>
    <t>MP LUCANAS-AYACUCHO</t>
  </si>
  <si>
    <t>AGUIRRE CHAUCA ORLANDO</t>
  </si>
  <si>
    <t>OAGUIRRE@CONTRALORIA.GOB.PE</t>
  </si>
  <si>
    <t>MP PARINACOCHAS-AYACUCHO</t>
  </si>
  <si>
    <t>07544347</t>
  </si>
  <si>
    <t>E00557</t>
  </si>
  <si>
    <t>FALCON RODRIGUEZ RAUL ALEJANDRO</t>
  </si>
  <si>
    <t>abogadofalconr@hotmail.com</t>
  </si>
  <si>
    <t>26696965</t>
  </si>
  <si>
    <t>U60317</t>
  </si>
  <si>
    <t>MP CAJAMARCA-CAJAMARCA</t>
  </si>
  <si>
    <t>RIVERO VASQUEZ HUMBERTO PACIFICO</t>
  </si>
  <si>
    <t>40973364</t>
  </si>
  <si>
    <t>E00567</t>
  </si>
  <si>
    <t>MP CAJABAMBA-CAJAMARCA</t>
  </si>
  <si>
    <t>FLOREZ TORRES IGOR OMAR</t>
  </si>
  <si>
    <t>18987850</t>
  </si>
  <si>
    <t>E00261</t>
  </si>
  <si>
    <t>MP CELENDIN-CAJAMARCA</t>
  </si>
  <si>
    <t>CALDERON NAVARRO LUIS ANTONIO</t>
  </si>
  <si>
    <t>lacn1433@outlook.com</t>
  </si>
  <si>
    <t>9760-00593</t>
  </si>
  <si>
    <t>16444660</t>
  </si>
  <si>
    <t>E00272</t>
  </si>
  <si>
    <t>MP CUTERVO-CAJAMARCA</t>
  </si>
  <si>
    <t>LLUEN JUAREZ LUIS ANTONIO</t>
  </si>
  <si>
    <t>18139565</t>
  </si>
  <si>
    <t>E13569</t>
  </si>
  <si>
    <t>MP CHOTA-CAJAMARCA</t>
  </si>
  <si>
    <t>CAMPOS VASQUEZ OSCAR MARTIN</t>
  </si>
  <si>
    <t>marcam19741809@hotmail.com</t>
  </si>
  <si>
    <t>9434-19997</t>
  </si>
  <si>
    <t>26691877</t>
  </si>
  <si>
    <t>U18114</t>
  </si>
  <si>
    <t>CHILON AYAY ELIAS</t>
  </si>
  <si>
    <t>ECHILON@CONTRALORIA.GOB.PE</t>
  </si>
  <si>
    <t>9768-62162</t>
  </si>
  <si>
    <t>(76)353-018</t>
  </si>
  <si>
    <t>MP JAEN-CAJAMARCA</t>
  </si>
  <si>
    <t>27678752</t>
  </si>
  <si>
    <t>E00290</t>
  </si>
  <si>
    <t>GUADALUPE FERNÁNDEZ ROISER</t>
  </si>
  <si>
    <t>roisergf@hotmail.com</t>
  </si>
  <si>
    <t>076-434272</t>
  </si>
  <si>
    <t>MP SAN MIGUEL-CAJAMARCA</t>
  </si>
  <si>
    <t>17408724</t>
  </si>
  <si>
    <t>E11827</t>
  </si>
  <si>
    <t>NERIO PARRAGUEZ JULIO CESAR</t>
  </si>
  <si>
    <t>MP SANTA CRUZ-CAJAMARCA</t>
  </si>
  <si>
    <t>27991577</t>
  </si>
  <si>
    <t>E00317</t>
  </si>
  <si>
    <t>RAMIREZ CANCINO CESAR JOEL</t>
  </si>
  <si>
    <t>MP CALLAO-CALLAO</t>
  </si>
  <si>
    <t>MP ANTA-CUSCO</t>
  </si>
  <si>
    <t>23839375</t>
  </si>
  <si>
    <t>E19195</t>
  </si>
  <si>
    <t>CHACON CHAVEZ SUSANA HAYDEE</t>
  </si>
  <si>
    <t>haydee_664@hotmail.com</t>
  </si>
  <si>
    <t>9841-32827</t>
  </si>
  <si>
    <t>(84)434-016</t>
  </si>
  <si>
    <t>23867996</t>
  </si>
  <si>
    <t>E19217</t>
  </si>
  <si>
    <t>MP CANCHIS-CUSCO</t>
  </si>
  <si>
    <t>ZANS ALVAREZ LUCIO VIRGILIO</t>
  </si>
  <si>
    <t>tte48@hotmail.com</t>
  </si>
  <si>
    <t>9507-24263</t>
  </si>
  <si>
    <t>(84)352-550</t>
  </si>
  <si>
    <t>16783960</t>
  </si>
  <si>
    <t>U17364</t>
  </si>
  <si>
    <t>MP CUSCO-CUSCO</t>
  </si>
  <si>
    <t>TELLO BENZAQUEN TOMAS</t>
  </si>
  <si>
    <t>TTELLO@CONTRALORIA.GOB.PE</t>
  </si>
  <si>
    <t>23989761</t>
  </si>
  <si>
    <t>E19095</t>
  </si>
  <si>
    <t>TRIGOSO DELGADO JORGE OSCAR</t>
  </si>
  <si>
    <t>otrigoso@enaco.com.pe</t>
  </si>
  <si>
    <t>9842-99912</t>
  </si>
  <si>
    <t>(84)228-988</t>
  </si>
  <si>
    <t>MP ESPINAR-CUSCO</t>
  </si>
  <si>
    <t>42004312</t>
  </si>
  <si>
    <t>U60979</t>
  </si>
  <si>
    <t>BUSTOS SEQUEIROS PAOLA KATUSCA</t>
  </si>
  <si>
    <t>PBUSTOS@CONTRALORIA.GOB.PE</t>
  </si>
  <si>
    <t>40556268</t>
  </si>
  <si>
    <t>U17890</t>
  </si>
  <si>
    <t>MP LA CONVENCION-CUSCO</t>
  </si>
  <si>
    <t>CRUZ TORRES ANDER</t>
  </si>
  <si>
    <t>ACRUZ@CONTRALORIA.GOB.PE</t>
  </si>
  <si>
    <t>0389</t>
  </si>
  <si>
    <t>MUNICIPALIDAD PROVINCIAL DE PARURO</t>
  </si>
  <si>
    <t>MP PARURO-CUSCO</t>
  </si>
  <si>
    <t>23873655</t>
  </si>
  <si>
    <t>E12824</t>
  </si>
  <si>
    <t>AGUIRRE VILLASANTE WASHINGTON</t>
  </si>
  <si>
    <t>wachiaguirre@gmail.com</t>
  </si>
  <si>
    <t>23951324</t>
  </si>
  <si>
    <t>E24286</t>
  </si>
  <si>
    <t>MP QUISPICANCHI-CUSCO</t>
  </si>
  <si>
    <t xml:space="preserve">HUAMAN HUARCAYA RONAL RICHAR </t>
  </si>
  <si>
    <t>20725298</t>
  </si>
  <si>
    <t>E21025</t>
  </si>
  <si>
    <t>MP ANGARAES-HUANCAVELICA</t>
  </si>
  <si>
    <t>SALAS MORALES PERCY PAUL</t>
  </si>
  <si>
    <t>MP HUANCAVELICA-HUANCAVELICA</t>
  </si>
  <si>
    <t>42629636</t>
  </si>
  <si>
    <t>E16291</t>
  </si>
  <si>
    <t>SOTO ESPINOZA PEDRO</t>
  </si>
  <si>
    <t>19831098</t>
  </si>
  <si>
    <t>U18083</t>
  </si>
  <si>
    <t>MP TAYACAJA-HUANCAVELICA</t>
  </si>
  <si>
    <t>CARHUAMACA MARAVI ALEJANDRO</t>
  </si>
  <si>
    <t>40349196</t>
  </si>
  <si>
    <t>U18154</t>
  </si>
  <si>
    <t>PUENTE PALOMINO MONIKA JULLIANA</t>
  </si>
  <si>
    <t>22404657</t>
  </si>
  <si>
    <t>E20203</t>
  </si>
  <si>
    <t>0400</t>
  </si>
  <si>
    <t>MUNICIPALIDAD PROVINCIAL DE HUAMALIES</t>
  </si>
  <si>
    <t>MP HUAMALIES-HUANUCO</t>
  </si>
  <si>
    <t>VIVIANO MENDOZA JOEJAN WALDIMAR</t>
  </si>
  <si>
    <t>audijoe7@hotmail.com</t>
  </si>
  <si>
    <t>41528165</t>
  </si>
  <si>
    <t>U18167</t>
  </si>
  <si>
    <t>MP HUANUCO-HUANUCO</t>
  </si>
  <si>
    <t>PONCE NAZARIO LISSETH</t>
  </si>
  <si>
    <t>MP LEONCIO PRADO-HUANUCO</t>
  </si>
  <si>
    <t>07303970</t>
  </si>
  <si>
    <t>E00295</t>
  </si>
  <si>
    <t>MORENO AGUILAR PLODEY ANDRES</t>
  </si>
  <si>
    <t>9629-70767</t>
  </si>
  <si>
    <t>22256414</t>
  </si>
  <si>
    <t>U18051</t>
  </si>
  <si>
    <t>MP CHINCHA-ICA</t>
  </si>
  <si>
    <t>GUZMAN PEREZ FELICITA</t>
  </si>
  <si>
    <t>9567-43173</t>
  </si>
  <si>
    <t>(56)268-173</t>
  </si>
  <si>
    <t>07641672</t>
  </si>
  <si>
    <t>U18085</t>
  </si>
  <si>
    <t>ANGULO SANCHEZ JULIO ABEL</t>
  </si>
  <si>
    <t>MP ICA-ICA</t>
  </si>
  <si>
    <t>21400134</t>
  </si>
  <si>
    <t>U18070</t>
  </si>
  <si>
    <t>POW SANG KUOC ELA JOSEFINA</t>
  </si>
  <si>
    <t>9560-21062</t>
  </si>
  <si>
    <t>(56)229-464</t>
  </si>
  <si>
    <t>MP NAZCA-ICA</t>
  </si>
  <si>
    <t>21470124</t>
  </si>
  <si>
    <t>E22570</t>
  </si>
  <si>
    <t>CAMPOS ALTAMIRANO JORGE LUIS</t>
  </si>
  <si>
    <t>MP PISCO-ICA</t>
  </si>
  <si>
    <t>21565078</t>
  </si>
  <si>
    <t>U18088</t>
  </si>
  <si>
    <t>CASAS PEREYRA ROSA MARGARITA DEL MILAGRO</t>
  </si>
  <si>
    <t>0410</t>
  </si>
  <si>
    <t>MUNICIPALIDAD PROVINCIAL DE CONCEPCIÓN</t>
  </si>
  <si>
    <t>MP CONCEPCION-JUNIN</t>
  </si>
  <si>
    <t>19809433</t>
  </si>
  <si>
    <t>U18109</t>
  </si>
  <si>
    <t>PAUCAR BALVIN RUBEN HUGO</t>
  </si>
  <si>
    <t>RPAUCAR@CONTRALORIA.GOB.PE</t>
  </si>
  <si>
    <t>MP HUANCAYO-JUNIN</t>
  </si>
  <si>
    <t>19998253</t>
  </si>
  <si>
    <t>U18047</t>
  </si>
  <si>
    <t>MANDUJANO MATOS DE OLIVERA GLADYS</t>
  </si>
  <si>
    <t>9847-65248</t>
  </si>
  <si>
    <t>(64)216-567</t>
  </si>
  <si>
    <t>20017025</t>
  </si>
  <si>
    <t>E00491</t>
  </si>
  <si>
    <t>MP JAUJA-JUNIN</t>
  </si>
  <si>
    <t>SAMANIEGO ORDOÑEZ JOSE</t>
  </si>
  <si>
    <t>9644-24678</t>
  </si>
  <si>
    <t>MP SATIPO-JUNIN</t>
  </si>
  <si>
    <t>20723869</t>
  </si>
  <si>
    <t>U18048</t>
  </si>
  <si>
    <t>MIRANDA BLANCAS JORGE ISIDORO</t>
  </si>
  <si>
    <t>MP CHANCHAMAYO-JUNIN</t>
  </si>
  <si>
    <t>18117013</t>
  </si>
  <si>
    <t>E21938</t>
  </si>
  <si>
    <t>MP SANCHEZ CARRION-LA LIBERTAD</t>
  </si>
  <si>
    <t>VARELA ROJAS WILFREDO ANATOLIO</t>
  </si>
  <si>
    <t>18211080</t>
  </si>
  <si>
    <t>E20171</t>
  </si>
  <si>
    <t>MP PACASMAYO-LA LIBERTAD</t>
  </si>
  <si>
    <t>RIVERA TEJADA VDA DE MATIENZO LAURA DEISI</t>
  </si>
  <si>
    <t>lriveratejada@gmail.com</t>
  </si>
  <si>
    <t>03675395</t>
  </si>
  <si>
    <t>U70135</t>
  </si>
  <si>
    <t>MP CHICLAYO-LAMBAYEQUE</t>
  </si>
  <si>
    <t>CASTRO NIEVES WILDER ALONSO</t>
  </si>
  <si>
    <t>WCASTRO@CONTRALORIA.GOB.PE</t>
  </si>
  <si>
    <t>16488989</t>
  </si>
  <si>
    <t>U16684</t>
  </si>
  <si>
    <t>MP FERREÑAFE-LAMBAYEQUE</t>
  </si>
  <si>
    <t>GUTIERREZ JIMENEZ LUIS GERARDO</t>
  </si>
  <si>
    <t>MP LAMBAYEQUE-LAMBAYEQUE</t>
  </si>
  <si>
    <t>41151914</t>
  </si>
  <si>
    <t>U18327</t>
  </si>
  <si>
    <t>ALVAN ZAMORA MAGNA</t>
  </si>
  <si>
    <t>16443214</t>
  </si>
  <si>
    <t>E00294</t>
  </si>
  <si>
    <t>SECLEN CHANCAFE JOSE ANTONIO</t>
  </si>
  <si>
    <t>ocimpl@yahoo.es</t>
  </si>
  <si>
    <t>16643081</t>
  </si>
  <si>
    <t>E24713</t>
  </si>
  <si>
    <t xml:space="preserve">TORRES MONTOYA HERNAN </t>
  </si>
  <si>
    <t>hernantomon@hotmail.com</t>
  </si>
  <si>
    <t>15369697</t>
  </si>
  <si>
    <t>E10054</t>
  </si>
  <si>
    <t>MP CAÑETE-LIMA</t>
  </si>
  <si>
    <t>SARAVIA RODRIGUEZ JOSE CLAUDIO</t>
  </si>
  <si>
    <t>gino563@hotmail.com</t>
  </si>
  <si>
    <t>989287546exp08200834006</t>
  </si>
  <si>
    <t>2843278</t>
  </si>
  <si>
    <t>MP HUAROCHIRI-LIMA</t>
  </si>
  <si>
    <t>06680589</t>
  </si>
  <si>
    <t>E00286</t>
  </si>
  <si>
    <t>ASHTU MAGUIÑA OSCAR MAXIMO</t>
  </si>
  <si>
    <t>MP LIMA-LIMA</t>
  </si>
  <si>
    <t>43330980</t>
  </si>
  <si>
    <t>U17805</t>
  </si>
  <si>
    <t>CASTRO MENDEZ JAVIER ALBERTO</t>
  </si>
  <si>
    <t>9957-45162</t>
  </si>
  <si>
    <t>(01)561-2514</t>
  </si>
  <si>
    <t>MP ALTO AMAZONAS-LORETO</t>
  </si>
  <si>
    <t>05595976</t>
  </si>
  <si>
    <t>E00246</t>
  </si>
  <si>
    <t>DIAZ RAMIREZ JORGE</t>
  </si>
  <si>
    <t>MP LORETO-LORETO</t>
  </si>
  <si>
    <t>05401306</t>
  </si>
  <si>
    <t>E00231</t>
  </si>
  <si>
    <t>9656-59626</t>
  </si>
  <si>
    <t>MP MAYNAS-LORETO</t>
  </si>
  <si>
    <t>05215154</t>
  </si>
  <si>
    <t>E00300</t>
  </si>
  <si>
    <t>MP MARISCAL RAMON CASTILLA-LORETO</t>
  </si>
  <si>
    <t>ANDY MENDOZA MARLON</t>
  </si>
  <si>
    <t>MP TAMBOPATA-MADRE DE DIOS</t>
  </si>
  <si>
    <t>03682911</t>
  </si>
  <si>
    <t>U18120</t>
  </si>
  <si>
    <t>LUNA DE SANCHEZ ROSARIO HAYDEE</t>
  </si>
  <si>
    <t>04417926</t>
  </si>
  <si>
    <t>U18286</t>
  </si>
  <si>
    <t>MP ILO-MOQUEGUA</t>
  </si>
  <si>
    <t>MARCA COLANA EVELINA ELISA</t>
  </si>
  <si>
    <t>EMARCA@CONTRALORIA.GOB.PE</t>
  </si>
  <si>
    <t>MP MARISCAL NIETO-MOQUEGUA</t>
  </si>
  <si>
    <t>10050269</t>
  </si>
  <si>
    <t>U17300</t>
  </si>
  <si>
    <t>CORDOVA PISCO LUIS RICARDO</t>
  </si>
  <si>
    <t>MP DANIEL ALCIDES CARRION-PASCO</t>
  </si>
  <si>
    <t>04073265</t>
  </si>
  <si>
    <t>E16615</t>
  </si>
  <si>
    <t>HUAMAN ANTICONA OSCAR ANTONIO</t>
  </si>
  <si>
    <t>25756721</t>
  </si>
  <si>
    <t>E00304</t>
  </si>
  <si>
    <t>MP OXAPAMPA-PASCO</t>
  </si>
  <si>
    <t>SANTANA CAMAYO FREDDY</t>
  </si>
  <si>
    <t>ocimpoxapampa@hotmail.com</t>
  </si>
  <si>
    <t>MP PASCO-PASCO</t>
  </si>
  <si>
    <t>04001311</t>
  </si>
  <si>
    <t>E00563</t>
  </si>
  <si>
    <t>BERNAL CRISPIN AMADEO</t>
  </si>
  <si>
    <t>MP HUANCABAMBA-PIURA</t>
  </si>
  <si>
    <t>15738904</t>
  </si>
  <si>
    <t>E00421</t>
  </si>
  <si>
    <t>GUERRERO ROJAS CARLOS</t>
  </si>
  <si>
    <t>06719805</t>
  </si>
  <si>
    <t>E22660</t>
  </si>
  <si>
    <t>MP MORROPON-PIURA</t>
  </si>
  <si>
    <t>CHAVEZ ROMERO JULIO CESAR</t>
  </si>
  <si>
    <t>MP PAITA-PIURA</t>
  </si>
  <si>
    <t>03598005</t>
  </si>
  <si>
    <t>U18049</t>
  </si>
  <si>
    <t>GARCIA RIVERA ANSELMO RIGOBERTO</t>
  </si>
  <si>
    <t>9685-80738</t>
  </si>
  <si>
    <t>(73)211-849</t>
  </si>
  <si>
    <t>MP PIURA-PIURA</t>
  </si>
  <si>
    <t>03676246</t>
  </si>
  <si>
    <t>U18116</t>
  </si>
  <si>
    <t>GARNIQUE ORTIZ ALBERTO</t>
  </si>
  <si>
    <t>AGARNIQUE@CONTRALORIA.GOB.PE</t>
  </si>
  <si>
    <t>MP SULLANA-PIURA</t>
  </si>
  <si>
    <t>03564935</t>
  </si>
  <si>
    <t>E13776</t>
  </si>
  <si>
    <t>OLIVA ZUÑIGA MARIA AMALIA</t>
  </si>
  <si>
    <t>(073) 50-8384</t>
  </si>
  <si>
    <t>MP TALARA-PIURA</t>
  </si>
  <si>
    <t>03605922</t>
  </si>
  <si>
    <t>E13770</t>
  </si>
  <si>
    <t>CASTRO CRISANTO JOSE WALTER</t>
  </si>
  <si>
    <t>(073) 38-4231</t>
  </si>
  <si>
    <t>MP AZANGARO-PUNO</t>
  </si>
  <si>
    <t>41758350</t>
  </si>
  <si>
    <t>E20196</t>
  </si>
  <si>
    <t>CHURA CALLA OSCAR RENE</t>
  </si>
  <si>
    <t>9515-11058</t>
  </si>
  <si>
    <t>01213610</t>
  </si>
  <si>
    <t>E00253</t>
  </si>
  <si>
    <t>PUMA CRUZ MARIO</t>
  </si>
  <si>
    <t>pumacruzmario@hotmail.com</t>
  </si>
  <si>
    <t>01788903</t>
  </si>
  <si>
    <t>E11679</t>
  </si>
  <si>
    <t>MP CARABAYA-PUNO</t>
  </si>
  <si>
    <t>RUBIN DE CELIS VIDAL JIMMY GABRIEL</t>
  </si>
  <si>
    <t>9513-07143</t>
  </si>
  <si>
    <t>MP LAMPA-PUNO</t>
  </si>
  <si>
    <t>02445648</t>
  </si>
  <si>
    <t>E11641</t>
  </si>
  <si>
    <t>COAQUIRA APAZA FLAVIO EDGAR</t>
  </si>
  <si>
    <t>f.coaquira@hotmail.com</t>
  </si>
  <si>
    <t>MP MELGAR-PUNO</t>
  </si>
  <si>
    <t>01212307</t>
  </si>
  <si>
    <t>E20188</t>
  </si>
  <si>
    <t>CHURATA BARREDA FELIPE BENICIO</t>
  </si>
  <si>
    <t>felipechurata@hotmail.com</t>
  </si>
  <si>
    <t>MP PUNO-PUNO</t>
  </si>
  <si>
    <t>29579804</t>
  </si>
  <si>
    <t>U18294</t>
  </si>
  <si>
    <t>MEDINA LLERENA LEONCIO ROBERTO</t>
  </si>
  <si>
    <t>MP SAN ROMAN-PUNO</t>
  </si>
  <si>
    <t>40350811</t>
  </si>
  <si>
    <t>U17889</t>
  </si>
  <si>
    <t>CONCHS MIER ALAND FABRICIO</t>
  </si>
  <si>
    <t>ACONCHS@CONTRALORIA.GOB.PE</t>
  </si>
  <si>
    <t>MP MARISCAL CACERES-SAN MARTIN</t>
  </si>
  <si>
    <t>00966179</t>
  </si>
  <si>
    <t>E00298</t>
  </si>
  <si>
    <t>CARDENAS SANCHEZ OSCAR</t>
  </si>
  <si>
    <t>00470841</t>
  </si>
  <si>
    <t>E13651</t>
  </si>
  <si>
    <t>MP TACNA-TACNA</t>
  </si>
  <si>
    <t>RIOS CRUZ ENA LUZ</t>
  </si>
  <si>
    <t>enaluzrios@hotmail.com</t>
  </si>
  <si>
    <t>MP CONTRALMIRANTE VILLAR-TUMBES</t>
  </si>
  <si>
    <t>00249734</t>
  </si>
  <si>
    <t>E00270</t>
  </si>
  <si>
    <t>LOZADA PÉREZ OSCAR</t>
  </si>
  <si>
    <t>MP TUMBES-TUMBES</t>
  </si>
  <si>
    <t>40106354</t>
  </si>
  <si>
    <t>U18932</t>
  </si>
  <si>
    <t>ORTIZ LUNA DANNY DANIEL</t>
  </si>
  <si>
    <t>DORTIZ@CONTRALORIA.GOB.PE</t>
  </si>
  <si>
    <t>16525068</t>
  </si>
  <si>
    <t>E17171</t>
  </si>
  <si>
    <t>MP ZARUMILLA-TUMBES</t>
  </si>
  <si>
    <t>ZAMORA CASTAÑEDA CESAR EDUARDO</t>
  </si>
  <si>
    <t>cesarzamuray@hotmail.com</t>
  </si>
  <si>
    <t>02610042</t>
  </si>
  <si>
    <t>E00561</t>
  </si>
  <si>
    <t>ATO GARCIA MARIO JAIME</t>
  </si>
  <si>
    <t>9659-60189</t>
  </si>
  <si>
    <t>(72)565-282</t>
  </si>
  <si>
    <t>MP CORONEL PORTILLO-UCAYALI</t>
  </si>
  <si>
    <t>SOC. BENEF.  LIMA  METROP.</t>
  </si>
  <si>
    <t>(01)429-0501</t>
  </si>
  <si>
    <t>17925554</t>
  </si>
  <si>
    <t>E00392</t>
  </si>
  <si>
    <t>SOC.BENEF.PUBL.TRUJILLO</t>
  </si>
  <si>
    <t>AVILA AGREDA EDMUNDO ULISES</t>
  </si>
  <si>
    <t>42701668</t>
  </si>
  <si>
    <t>E17473</t>
  </si>
  <si>
    <t>SOC.BENEF.HUANCAYO</t>
  </si>
  <si>
    <t>SOTO MENDOZA HENRY DANTE</t>
  </si>
  <si>
    <t>SOC.BENEF.PUBL.CUSCO</t>
  </si>
  <si>
    <t>21137895</t>
  </si>
  <si>
    <t>E22490</t>
  </si>
  <si>
    <t>ROSALES HINOSTROZA JULIO</t>
  </si>
  <si>
    <t>jrosales@contraloria.gob.pe</t>
  </si>
  <si>
    <t>29246060</t>
  </si>
  <si>
    <t>E19070</t>
  </si>
  <si>
    <t>SOC. BENEF.  AREQUIPA</t>
  </si>
  <si>
    <t>ORTIZ ORTIZ JORGE GUILLERMO</t>
  </si>
  <si>
    <t>jcarlospejoves@hotmail.com</t>
  </si>
  <si>
    <t>9599-31988</t>
  </si>
  <si>
    <t>(54)275-117</t>
  </si>
  <si>
    <t>31171804</t>
  </si>
  <si>
    <t>E00470</t>
  </si>
  <si>
    <t>RODRIGUEZ VASQUEZ ALEJANDRO</t>
  </si>
  <si>
    <t>9661-68348</t>
  </si>
  <si>
    <t>(66)317-685</t>
  </si>
  <si>
    <t>09260233</t>
  </si>
  <si>
    <t>E12949</t>
  </si>
  <si>
    <t>SOC.BENEF.PUBL.CALLAO</t>
  </si>
  <si>
    <t>DE LA CRUZ RODRIGUEZ ROALDO EDMUNDO</t>
  </si>
  <si>
    <t>9990-95221</t>
  </si>
  <si>
    <t>(01)453-3777</t>
  </si>
  <si>
    <t>26716873</t>
  </si>
  <si>
    <t>E00382</t>
  </si>
  <si>
    <t>0497</t>
  </si>
  <si>
    <t>SOCIEDAD DE BENEFICENCIA PÚBLICA DE CAJAMARCA</t>
  </si>
  <si>
    <t>SOC.BENEF.PUBL.CAJAMARCA</t>
  </si>
  <si>
    <t>VILLEGAS GUERRERO WILDER ROLAN</t>
  </si>
  <si>
    <t>wilderolan@hotmail.com</t>
  </si>
  <si>
    <t>16519251</t>
  </si>
  <si>
    <t>E19159</t>
  </si>
  <si>
    <t>SOC.BENEF.PUBL.CHICLAYO</t>
  </si>
  <si>
    <t>BARRERA ESPINOZA JUAN SIMON</t>
  </si>
  <si>
    <t>sosiego1@hotmail.com</t>
  </si>
  <si>
    <t>(74)233-691</t>
  </si>
  <si>
    <t>21812465</t>
  </si>
  <si>
    <t>E11642</t>
  </si>
  <si>
    <t>SOC.BENEF.PUBL.CHINCHA</t>
  </si>
  <si>
    <t>HUASASQUICHE ALBINO PERCY AURELIO</t>
  </si>
  <si>
    <t>9561-23633</t>
  </si>
  <si>
    <t>SOC.BENEF.PUBL.HUACHO</t>
  </si>
  <si>
    <t>15617559</t>
  </si>
  <si>
    <t>E00384</t>
  </si>
  <si>
    <t>9989-36300</t>
  </si>
  <si>
    <t>21442012</t>
  </si>
  <si>
    <t>E00387</t>
  </si>
  <si>
    <t>SOC.BENEF.PUBL.ICA</t>
  </si>
  <si>
    <t>CORNEJO HUASASQUICHE MITZE DANITZA</t>
  </si>
  <si>
    <t>9560-93700</t>
  </si>
  <si>
    <t>(56)233-371</t>
  </si>
  <si>
    <t>21499468</t>
  </si>
  <si>
    <t>E24204</t>
  </si>
  <si>
    <t>SOC.BENEF.PUBL.IQUITOS</t>
  </si>
  <si>
    <t xml:space="preserve">CALDERON GUILLEN FREDY ABELARDO </t>
  </si>
  <si>
    <t>calderon_fredy@hotmail.com</t>
  </si>
  <si>
    <t>9656-71788</t>
  </si>
  <si>
    <t>02848390</t>
  </si>
  <si>
    <t>E06740</t>
  </si>
  <si>
    <t>SOC.BENEF.PUBL.PIURA</t>
  </si>
  <si>
    <t>ANTON NUNURA MAURO</t>
  </si>
  <si>
    <t>ocisbp@yahoo.es</t>
  </si>
  <si>
    <t>9696-43310</t>
  </si>
  <si>
    <t>(73)324-337</t>
  </si>
  <si>
    <t>00496870</t>
  </si>
  <si>
    <t>E00391</t>
  </si>
  <si>
    <t>0573</t>
  </si>
  <si>
    <t>SOCIEDAD DE BENEFICENCIA PÚBLICA DE TACNA</t>
  </si>
  <si>
    <t>SOC.BENEF.PUBL.TACNA</t>
  </si>
  <si>
    <t>JIMENEZ GONZALEZ MARIA DEL PILAR</t>
  </si>
  <si>
    <t>marpjg24@hotmail.com</t>
  </si>
  <si>
    <t>9527-14684</t>
  </si>
  <si>
    <t>PRESID.DEL CSJO DE MINISTROS</t>
  </si>
  <si>
    <t>09676847</t>
  </si>
  <si>
    <t>U17204</t>
  </si>
  <si>
    <t>PALACIOS HIDALGO JORGE ALBERTO</t>
  </si>
  <si>
    <t>16471854</t>
  </si>
  <si>
    <t>E00351</t>
  </si>
  <si>
    <t>P.E.CHAVIMOCHIC</t>
  </si>
  <si>
    <t>DIAZ ORREGO FERNANDO VLADIMIRO</t>
  </si>
  <si>
    <t>9437-77353</t>
  </si>
  <si>
    <t>16641219</t>
  </si>
  <si>
    <t>E13819</t>
  </si>
  <si>
    <t>PROY.ESP.JEQUETEPEQUE-ZAÑA</t>
  </si>
  <si>
    <t>SANCHEZ TORRES RAQUEL</t>
  </si>
  <si>
    <t>9404-37841</t>
  </si>
  <si>
    <t>P.E. OLMOS TINAJONES</t>
  </si>
  <si>
    <t>16420026</t>
  </si>
  <si>
    <t>E00357</t>
  </si>
  <si>
    <t>ARROYO URBINA VICTOR MANUEL</t>
  </si>
  <si>
    <t>varroyouroci@hotmail.com</t>
  </si>
  <si>
    <t>9799-24998</t>
  </si>
  <si>
    <t>(74)206-918</t>
  </si>
  <si>
    <t>06872475</t>
  </si>
  <si>
    <t>E00560</t>
  </si>
  <si>
    <t>PROY. ESP.CHIRA - PIURA</t>
  </si>
  <si>
    <t>CHUNG ARBILDO JULIO CRUGER</t>
  </si>
  <si>
    <t>jchung27@hotmail.com</t>
  </si>
  <si>
    <t>MP SAN PABLO-CAJAMARCA</t>
  </si>
  <si>
    <t>26600996</t>
  </si>
  <si>
    <t>E11957</t>
  </si>
  <si>
    <t>BURGOS VASQUEZ ROBERTO NAPOLEON</t>
  </si>
  <si>
    <t>robertburgos07@hotmail.com</t>
  </si>
  <si>
    <t>AUTODEMA-GRA</t>
  </si>
  <si>
    <t>07929520</t>
  </si>
  <si>
    <t>E00004</t>
  </si>
  <si>
    <t>HUANAMBAL VASQUEZ SEGUNDO AURELIO</t>
  </si>
  <si>
    <t>aureliohuanambalvasquez@hotmail.com</t>
  </si>
  <si>
    <t>29413006</t>
  </si>
  <si>
    <t>U17394</t>
  </si>
  <si>
    <t>ALFARO VILLENA FROIDA  SILVIA</t>
  </si>
  <si>
    <t>EMP.REG.SERV.P.ELECT.SUR-ESTE</t>
  </si>
  <si>
    <t>40329787</t>
  </si>
  <si>
    <t>E16641</t>
  </si>
  <si>
    <t xml:space="preserve">GIL BECERRA DANITZA </t>
  </si>
  <si>
    <t>dgil@else.com.pe</t>
  </si>
  <si>
    <t>10693297</t>
  </si>
  <si>
    <t>U18285</t>
  </si>
  <si>
    <t>ELECTROSUR S.A.</t>
  </si>
  <si>
    <t>MURRUGARRA GUEVARA ROGER ERNESTO</t>
  </si>
  <si>
    <t>rmurrugarra@contraloria.gob.pe</t>
  </si>
  <si>
    <t>07363000</t>
  </si>
  <si>
    <t>U18380</t>
  </si>
  <si>
    <t>GARCIA LUDEÑA AUGUSTO EDUARDO</t>
  </si>
  <si>
    <t>08451541</t>
  </si>
  <si>
    <t>U17254</t>
  </si>
  <si>
    <t>DIR.REG.SALUD I-CALLAO</t>
  </si>
  <si>
    <t>GRADOS OTAROLA MARIA DEL PILAR</t>
  </si>
  <si>
    <t>MGRADOS@CONTRALORIA.GOB.PE</t>
  </si>
  <si>
    <t>17918906</t>
  </si>
  <si>
    <t>E16628</t>
  </si>
  <si>
    <t>MUNICIPALIDAD PROVINCIAL DE VIRÚ</t>
  </si>
  <si>
    <t>MP VIRÚ-LA LIBERTAD</t>
  </si>
  <si>
    <t>RODRIGUEZ LEON FLOR MARIA</t>
  </si>
  <si>
    <t>fmarol05@hotmail.com</t>
  </si>
  <si>
    <t>9734-05876</t>
  </si>
  <si>
    <t>GRCIA.REG.SALUD II-LAMBAYEQ.</t>
  </si>
  <si>
    <t>16528571</t>
  </si>
  <si>
    <t>U70011</t>
  </si>
  <si>
    <t>COTRINA BUSTAMANTE EBELIA SOLEDAD</t>
  </si>
  <si>
    <t>21419244</t>
  </si>
  <si>
    <t>E00459</t>
  </si>
  <si>
    <t>UGEL LUCANAS - PUQUIO</t>
  </si>
  <si>
    <t>ROJAS PORTUGAL MARIO DIOMEDES</t>
  </si>
  <si>
    <t>oci_lucanaspuquio@hotmail.com</t>
  </si>
  <si>
    <t>9969-50566</t>
  </si>
  <si>
    <t>(66)452-027</t>
  </si>
  <si>
    <t>08443185</t>
  </si>
  <si>
    <t>E24716</t>
  </si>
  <si>
    <t>DIRECCIÓN REGIONAL SALUD LIMA</t>
  </si>
  <si>
    <t xml:space="preserve">DOMINGUEZ ROCA OSCAR SEGUNDO </t>
  </si>
  <si>
    <t>ocidiresalima3@hotmail.com</t>
  </si>
  <si>
    <t>9797-83685</t>
  </si>
  <si>
    <t>(23)930-05</t>
  </si>
  <si>
    <t>15728518</t>
  </si>
  <si>
    <t>E19950</t>
  </si>
  <si>
    <t>AYALA TEODORO ALFREDO</t>
  </si>
  <si>
    <t>ocidiresalima@hotmail.com</t>
  </si>
  <si>
    <t>06052684</t>
  </si>
  <si>
    <t>E19189</t>
  </si>
  <si>
    <t>MD SAN PABLO-MARISCAL RAMON CASTILLA</t>
  </si>
  <si>
    <t>SANDOVAL DA'COSTA FRANK ADOLFO</t>
  </si>
  <si>
    <t>fsandoval450@msn.com</t>
  </si>
  <si>
    <t>9935-75497</t>
  </si>
  <si>
    <t>(65)235-867</t>
  </si>
  <si>
    <t>ZONA REGISTRAL N° II CHICLAYO</t>
  </si>
  <si>
    <t>16525961</t>
  </si>
  <si>
    <t>U60163</t>
  </si>
  <si>
    <t>VALDIVIEZO GALLARDO VICTOR MANUEL</t>
  </si>
  <si>
    <t>VVALDIVIEZO@CONTRALORIA.GOB.PE</t>
  </si>
  <si>
    <t>29658869</t>
  </si>
  <si>
    <t>U17409</t>
  </si>
  <si>
    <t>DIRECCION DE SALUD IV LE</t>
  </si>
  <si>
    <t>CATACORA PANTIGOZO CESAR AUGUSTO</t>
  </si>
  <si>
    <t>08173791</t>
  </si>
  <si>
    <t>E16418</t>
  </si>
  <si>
    <t>GONZALES RAMIREZ WILLIAM PEDRO</t>
  </si>
  <si>
    <t>15845555</t>
  </si>
  <si>
    <t>E16797</t>
  </si>
  <si>
    <t>SEMAPA BARRANCA</t>
  </si>
  <si>
    <t>ALEJO BENITES   JENNY ROSARIO</t>
  </si>
  <si>
    <t>9912-71418</t>
  </si>
  <si>
    <t>08486705</t>
  </si>
  <si>
    <t>E14246</t>
  </si>
  <si>
    <t>RENIEC</t>
  </si>
  <si>
    <t>LARA GONZALEZ BETTY JUANA</t>
  </si>
  <si>
    <t>blara@reniec.gob.pe</t>
  </si>
  <si>
    <t>09240427</t>
  </si>
  <si>
    <t>U12726</t>
  </si>
  <si>
    <t>RAMIREZ RODRIGUEZ MARIA LAURA</t>
  </si>
  <si>
    <t>07258150</t>
  </si>
  <si>
    <t>E16278</t>
  </si>
  <si>
    <t>UGEL 16 BARRANCA</t>
  </si>
  <si>
    <t>TARAZONA SALAS ELMER</t>
  </si>
  <si>
    <t>9911-7212</t>
  </si>
  <si>
    <t>(01)235-9416</t>
  </si>
  <si>
    <t>08834706</t>
  </si>
  <si>
    <t>E11888</t>
  </si>
  <si>
    <t>TACURI HUIZA CESAR LUIS</t>
  </si>
  <si>
    <t>ctacuri@munlima.gob.pe</t>
  </si>
  <si>
    <t>PROY.ESP. TAMBO CCARACOCHA</t>
  </si>
  <si>
    <t>21464123</t>
  </si>
  <si>
    <t>E19094</t>
  </si>
  <si>
    <t>PISCONTE MUÑANTE JUAN OSWALDO</t>
  </si>
  <si>
    <t>9560-72000</t>
  </si>
  <si>
    <t>09812341</t>
  </si>
  <si>
    <t>E00420</t>
  </si>
  <si>
    <t>UGEL 13  YAUYOS</t>
  </si>
  <si>
    <t>HUARINGA AURELIO GERMAN</t>
  </si>
  <si>
    <t>ghuaringaa@hotmail.com</t>
  </si>
  <si>
    <t>9891-41487</t>
  </si>
  <si>
    <t>(73)231-24</t>
  </si>
  <si>
    <t>21446645</t>
  </si>
  <si>
    <t>E21213</t>
  </si>
  <si>
    <t>DIR. REG.SA.ICA</t>
  </si>
  <si>
    <t>ASTOCAZA ARMACANQUI JORGE ANTONIO</t>
  </si>
  <si>
    <t>PROVIAS NACIONAL</t>
  </si>
  <si>
    <t>08889513</t>
  </si>
  <si>
    <t>U17267</t>
  </si>
  <si>
    <t>ARANAGA MENESES FRANKLIN ALBERTO</t>
  </si>
  <si>
    <t>00413584</t>
  </si>
  <si>
    <t>E00066</t>
  </si>
  <si>
    <t>DIR. REG. SALUD TACNA</t>
  </si>
  <si>
    <t>COPARE PARI JOSE ANDRES</t>
  </si>
  <si>
    <t>01229017</t>
  </si>
  <si>
    <t>E00027</t>
  </si>
  <si>
    <t>DIRESA PUNO</t>
  </si>
  <si>
    <t>HINOJOSA ROMERO LEONOR FELIPA</t>
  </si>
  <si>
    <t>leonorhino@yahoo.es</t>
  </si>
  <si>
    <t>23886449</t>
  </si>
  <si>
    <t>E11706</t>
  </si>
  <si>
    <t>D.R. SALUD CUSCO</t>
  </si>
  <si>
    <t>BERRIO CASTRO FRIDA</t>
  </si>
  <si>
    <t>06075416</t>
  </si>
  <si>
    <t>U18075</t>
  </si>
  <si>
    <t>GUERRERO LA ROSA AIDA DEL PILAR</t>
  </si>
  <si>
    <t>9990-73684</t>
  </si>
  <si>
    <t>(01)311-0300</t>
  </si>
  <si>
    <t>DISA II LIMA SUR</t>
  </si>
  <si>
    <t>09353401</t>
  </si>
  <si>
    <t>U17484</t>
  </si>
  <si>
    <t>SIPAN VELASQUEZ JULIO CESAR</t>
  </si>
  <si>
    <t>JSIPAN@CONTRALORIA.GOB.PE</t>
  </si>
  <si>
    <t>22404264</t>
  </si>
  <si>
    <t>E24544</t>
  </si>
  <si>
    <t>DIRESA HUÁNUCO</t>
  </si>
  <si>
    <t xml:space="preserve">MILLAN LA ROSA LUIS ORLANDO </t>
  </si>
  <si>
    <t>luisorlandolr@hotmail.com</t>
  </si>
  <si>
    <t>00953150</t>
  </si>
  <si>
    <t>E00065</t>
  </si>
  <si>
    <t>DIR.REG.SALUD-SAN MARTÍN</t>
  </si>
  <si>
    <t>DIEZ ESPINOZA CESAR ALFONSO</t>
  </si>
  <si>
    <t>00101785</t>
  </si>
  <si>
    <t>E00062</t>
  </si>
  <si>
    <t>DIREC. REG.DE SALUD LORETO</t>
  </si>
  <si>
    <t>AREVALO PEREZ OFELIA</t>
  </si>
  <si>
    <t>oarevalo@contraloria.gob.pe</t>
  </si>
  <si>
    <t>20560287</t>
  </si>
  <si>
    <t>E11644</t>
  </si>
  <si>
    <t>DIR.REG.EDUC.-HUANUCO</t>
  </si>
  <si>
    <t>MUÑOZ INOCENTE ISAIAS SANTIAGO</t>
  </si>
  <si>
    <t>axelm_2005@hotmail.com</t>
  </si>
  <si>
    <t>32819566</t>
  </si>
  <si>
    <t>E00406</t>
  </si>
  <si>
    <t>UGEL CHINCHA</t>
  </si>
  <si>
    <t>FLORES VERGARAY LUIS ENRIQUE</t>
  </si>
  <si>
    <t>(01)263-139</t>
  </si>
  <si>
    <t>22755131</t>
  </si>
  <si>
    <t>E14086</t>
  </si>
  <si>
    <t>DIR.REG.EDUC. ANCASH</t>
  </si>
  <si>
    <t>MEJIA LIVIA JOSE</t>
  </si>
  <si>
    <t>joselivia2006@hotmail.com</t>
  </si>
  <si>
    <t>31006816</t>
  </si>
  <si>
    <t>E00033</t>
  </si>
  <si>
    <t>0709</t>
  </si>
  <si>
    <t>DIRECCIÓN REGIONAL DE EDUCACIÓN APURÍMAC</t>
  </si>
  <si>
    <t>DIR.REG.EDUC.APURÍMAC</t>
  </si>
  <si>
    <t>QUISPE PALOMINO LEONARDO</t>
  </si>
  <si>
    <t>lquispepaoci@hotmail.com</t>
  </si>
  <si>
    <t>0712</t>
  </si>
  <si>
    <t>DIRECCIÓN REGIONAL DE EDUCACIÓN AYACUCHO</t>
  </si>
  <si>
    <t>DIR . REG.  EDUCACIÓN AYACUCHO</t>
  </si>
  <si>
    <t>40021638</t>
  </si>
  <si>
    <t>E20247</t>
  </si>
  <si>
    <t>0715</t>
  </si>
  <si>
    <t>DIRECCION REGIONAL DE EDUCACION CAJAMARCA</t>
  </si>
  <si>
    <t>DIR. REG.EDUC.- CAJAMARCA</t>
  </si>
  <si>
    <t>FERNANDEZ VARGAS ABRAHAM</t>
  </si>
  <si>
    <t>afernandez_10@hotmail.com</t>
  </si>
  <si>
    <t>DIREC.REG.EDU.CALLAO</t>
  </si>
  <si>
    <t>06136977</t>
  </si>
  <si>
    <t>U16190</t>
  </si>
  <si>
    <t>MARQUEZ VALENCIA JHON EDDY</t>
  </si>
  <si>
    <t>JMARQUEZ@CONTRALORIA.GOB.PE</t>
  </si>
  <si>
    <t>42924086</t>
  </si>
  <si>
    <t>U17935</t>
  </si>
  <si>
    <t>DIR. REG. EDUC. CUSCO</t>
  </si>
  <si>
    <t>TORRES PEÑARRIETA JOSE VICTOR</t>
  </si>
  <si>
    <t>JTORRES@CONTRALORIA.GOB.PE</t>
  </si>
  <si>
    <t>DIR. REG.EDUC. HUANCAVELICA</t>
  </si>
  <si>
    <t>15589177</t>
  </si>
  <si>
    <t>E00072</t>
  </si>
  <si>
    <t>FLORIAN ESPINOZA NICOLAS</t>
  </si>
  <si>
    <t>nicco_flo@hotmail.com</t>
  </si>
  <si>
    <t>21414385</t>
  </si>
  <si>
    <t>E13884</t>
  </si>
  <si>
    <t>DIR. REG.EDUC.-ICA</t>
  </si>
  <si>
    <t>CUCHO ESPINOZA ABRAHAM FILIBERTO</t>
  </si>
  <si>
    <t>afce_1946@hotmail.com</t>
  </si>
  <si>
    <t>056-235353</t>
  </si>
  <si>
    <t>19996658</t>
  </si>
  <si>
    <t>E16121</t>
  </si>
  <si>
    <t>GER.REG. EDUC.JUNÍN</t>
  </si>
  <si>
    <t>TOSCANO SANTAYANA RAUL JORGE</t>
  </si>
  <si>
    <t>rjorgets@hotmail.com</t>
  </si>
  <si>
    <t>00254372</t>
  </si>
  <si>
    <t>U17456</t>
  </si>
  <si>
    <t>GCIA.REG.EDU.TRUJ.LA LIBERTAD</t>
  </si>
  <si>
    <t>OLAYA OLIVARES EDGAR EFRAIN</t>
  </si>
  <si>
    <t>EOLAYA@CONTRALORIA.GOB.PE</t>
  </si>
  <si>
    <t>05353233</t>
  </si>
  <si>
    <t>E18983</t>
  </si>
  <si>
    <t>DIR.REG.EDUC. LORETO</t>
  </si>
  <si>
    <t>PAIVA ROCHA SANDRO</t>
  </si>
  <si>
    <t>sandropaivarocha@hotmail.com</t>
  </si>
  <si>
    <t>9657-36314</t>
  </si>
  <si>
    <t>(65)223-804</t>
  </si>
  <si>
    <t>04823192</t>
  </si>
  <si>
    <t>E00044</t>
  </si>
  <si>
    <t>DIR.REG.EDUC.MADRE DE DIOS</t>
  </si>
  <si>
    <t>MINAYA VARGAS ORLANDO ISAI</t>
  </si>
  <si>
    <t>04633586</t>
  </si>
  <si>
    <t>E16302</t>
  </si>
  <si>
    <t>DIR. REG. EDUCACION MOQUEGUA</t>
  </si>
  <si>
    <t>JUSTO FLORES JUAN GUILLERMO</t>
  </si>
  <si>
    <t>gjusto22@hotmail.com</t>
  </si>
  <si>
    <t>20888139</t>
  </si>
  <si>
    <t>E18982</t>
  </si>
  <si>
    <t>DIR. REG.EDUC. PASCO</t>
  </si>
  <si>
    <t>CHAVEZ ARENAS SAUL</t>
  </si>
  <si>
    <t>saul09_14@hotmail.com</t>
  </si>
  <si>
    <t>9639-35030</t>
  </si>
  <si>
    <t>(63)422-042</t>
  </si>
  <si>
    <t>02672615</t>
  </si>
  <si>
    <t>E11646</t>
  </si>
  <si>
    <t>DIR. REG. EDUCACION PIURA</t>
  </si>
  <si>
    <t>ZAPATA SALAZAR FELIX RAUL</t>
  </si>
  <si>
    <t>ocidrepiu@hotmail.com</t>
  </si>
  <si>
    <t>01217172</t>
  </si>
  <si>
    <t>E16344</t>
  </si>
  <si>
    <t>DIR.REG.EDUC.PUNO</t>
  </si>
  <si>
    <t>AGUILAR DE GONZALES GENOVEVA</t>
  </si>
  <si>
    <t>supergenito@hotmail.com</t>
  </si>
  <si>
    <t>00837884</t>
  </si>
  <si>
    <t>E21243</t>
  </si>
  <si>
    <t>DIR.REG.EDUC.SAN MARTÍN</t>
  </si>
  <si>
    <t>OSORIO LOPEZ EDGAR</t>
  </si>
  <si>
    <t>00440933</t>
  </si>
  <si>
    <t>E18984</t>
  </si>
  <si>
    <t>DIR. REG. EDUCACION TACNA</t>
  </si>
  <si>
    <t>VALERIANO CARDENAS JUSTO PASTOR</t>
  </si>
  <si>
    <t>jvc_ocidretacna@yahoo.com</t>
  </si>
  <si>
    <t>9527-07777</t>
  </si>
  <si>
    <t>(52)427-850</t>
  </si>
  <si>
    <t>10457462</t>
  </si>
  <si>
    <t>E20278</t>
  </si>
  <si>
    <t>DIR. REG.EDUC.-TUMBES</t>
  </si>
  <si>
    <t>DIOSES MACEDA HENRY SEBASTIAN</t>
  </si>
  <si>
    <t>hdioses@hotmail.com</t>
  </si>
  <si>
    <t>06990723</t>
  </si>
  <si>
    <t>E16410</t>
  </si>
  <si>
    <t>TERRANOVA PEÑA PERCY ASCANIO</t>
  </si>
  <si>
    <t>percyterranova2809@hotmail.com</t>
  </si>
  <si>
    <t>9729-13838</t>
  </si>
  <si>
    <t>(72)269-778</t>
  </si>
  <si>
    <t>PROY.ESP.ALTO HUALLAGA</t>
  </si>
  <si>
    <t>02391088</t>
  </si>
  <si>
    <t>E14356</t>
  </si>
  <si>
    <t>MOTTA CASTRO ANGEL EUGENIO</t>
  </si>
  <si>
    <t>PROY.ESP.HUALLAGA CEN-BAJ.MAYO</t>
  </si>
  <si>
    <t>01144129</t>
  </si>
  <si>
    <t>U17245</t>
  </si>
  <si>
    <t>RIVERA SALDARRIAGA RICARDO</t>
  </si>
  <si>
    <t>0425-64317</t>
  </si>
  <si>
    <t>10834672</t>
  </si>
  <si>
    <t>E00354</t>
  </si>
  <si>
    <t>RAMIREZ SEIJAS CARLOS</t>
  </si>
  <si>
    <t>carlosrs777@yahoo.es</t>
  </si>
  <si>
    <t>9426-92178</t>
  </si>
  <si>
    <t>21439919</t>
  </si>
  <si>
    <t>E14104</t>
  </si>
  <si>
    <t>ZONA REGISTRAL Nº XI ICA</t>
  </si>
  <si>
    <t>ANCASI PAUCARHUANCA MIGUEL</t>
  </si>
  <si>
    <t>9644-31949</t>
  </si>
  <si>
    <t>EMP.GENE. ELECT.SAN GABAN S.A.</t>
  </si>
  <si>
    <t>09715811</t>
  </si>
  <si>
    <t>E13942</t>
  </si>
  <si>
    <t>CARRANZA VICHES JUAN YSAIAS</t>
  </si>
  <si>
    <t>jcarranza@sangaban.com.pe</t>
  </si>
  <si>
    <t>PROY.ESP. BINAC.LAGO TITICACA</t>
  </si>
  <si>
    <t>01248872</t>
  </si>
  <si>
    <t>E06748</t>
  </si>
  <si>
    <t>VERA FLORES LUIS EDGAR</t>
  </si>
  <si>
    <t>PROY.ESP. PASTO GRANDE</t>
  </si>
  <si>
    <t>00415893</t>
  </si>
  <si>
    <t>E00114</t>
  </si>
  <si>
    <t>CALDERON ALANOCA JUAN DE DIOS ADOLFO</t>
  </si>
  <si>
    <t>10318916</t>
  </si>
  <si>
    <t>E00411</t>
  </si>
  <si>
    <t>UGEL 02</t>
  </si>
  <si>
    <t>ROMERO ALDAVE ALBERTO OSCAR</t>
  </si>
  <si>
    <t>romeroaldave@hotmail.com</t>
  </si>
  <si>
    <t>9910-52957</t>
  </si>
  <si>
    <t>(01)382-1569</t>
  </si>
  <si>
    <t>29422917</t>
  </si>
  <si>
    <t>U17917</t>
  </si>
  <si>
    <t>DIR.REG.SALUD-MADRE D'DIOS</t>
  </si>
  <si>
    <t>ORTEGA PINEDA MARKO</t>
  </si>
  <si>
    <t>00247461</t>
  </si>
  <si>
    <t>E19035</t>
  </si>
  <si>
    <t>DIR. REG. SALUD TUMBES</t>
  </si>
  <si>
    <t>VITE LEON ROSA ISABEL</t>
  </si>
  <si>
    <t>9726-74849</t>
  </si>
  <si>
    <t>(72)522-975</t>
  </si>
  <si>
    <t>26697440</t>
  </si>
  <si>
    <t>E18985</t>
  </si>
  <si>
    <t>DIR. REG.SALUD IV-CAJAMARCA</t>
  </si>
  <si>
    <t>GARCIA MENDOZA GLADYS MARIBEL</t>
  </si>
  <si>
    <t>gm0138@hotmail.com</t>
  </si>
  <si>
    <t>9768-16019</t>
  </si>
  <si>
    <t>(76)363-864</t>
  </si>
  <si>
    <t>29726758</t>
  </si>
  <si>
    <t>E12864</t>
  </si>
  <si>
    <t>0829</t>
  </si>
  <si>
    <t>DIRECCIÓN REGIONAL DE SALUD MOQUEGUA</t>
  </si>
  <si>
    <t>DIR.REG.SALUD-MOQUEGUA</t>
  </si>
  <si>
    <t>PRADO CAM OSCAR SIMON</t>
  </si>
  <si>
    <t>ospc_2011@hotmail.com</t>
  </si>
  <si>
    <t>31672025</t>
  </si>
  <si>
    <t>E00053</t>
  </si>
  <si>
    <t>DIR. REG. SALUD - ANCASH</t>
  </si>
  <si>
    <t>BLAS OSORIO DIGNA</t>
  </si>
  <si>
    <t>04059988</t>
  </si>
  <si>
    <t>U18379</t>
  </si>
  <si>
    <t>DIR. REG.SALUD-PASCO</t>
  </si>
  <si>
    <t>ALIAGA PONCE NELA</t>
  </si>
  <si>
    <t>23275768</t>
  </si>
  <si>
    <t>E24502</t>
  </si>
  <si>
    <t>DIR.REG.SALUD-HUANCAVELICA</t>
  </si>
  <si>
    <t xml:space="preserve">LANDEO TITO ALFREDO </t>
  </si>
  <si>
    <t>alfredodiresahvca@gmail.com</t>
  </si>
  <si>
    <t>31008388</t>
  </si>
  <si>
    <t>E00025</t>
  </si>
  <si>
    <t>DIR. REG. SALUD-APURIMAC I</t>
  </si>
  <si>
    <t>NOBLEGA PEÑA JENI</t>
  </si>
  <si>
    <t>jeninope@hotmail.com</t>
  </si>
  <si>
    <t>00028477</t>
  </si>
  <si>
    <t>E00068</t>
  </si>
  <si>
    <t>DIR. REG. DE SALUD UCAYALI</t>
  </si>
  <si>
    <t>SALDAÑA PANDURO WUITMER</t>
  </si>
  <si>
    <t>9616-06097</t>
  </si>
  <si>
    <t>40426037</t>
  </si>
  <si>
    <t>E22192</t>
  </si>
  <si>
    <t>VILLAVICENCIO ALVARADO SELENE</t>
  </si>
  <si>
    <t>svillavicencioa@mindef.gob.pe</t>
  </si>
  <si>
    <t>10277629</t>
  </si>
  <si>
    <t>E20134</t>
  </si>
  <si>
    <t>INST.GEOGRAFICO NAC.</t>
  </si>
  <si>
    <t>PINTADO DE LOBE LIDIA ROSA</t>
  </si>
  <si>
    <t>oci@ign.gob.pe</t>
  </si>
  <si>
    <t>08848386</t>
  </si>
  <si>
    <t>E11724</t>
  </si>
  <si>
    <t>ESCUELA NAC. DE BELLAS ARTES</t>
  </si>
  <si>
    <t>ROSALES LLACZA ROMULO</t>
  </si>
  <si>
    <t>romanorll@gmail.com</t>
  </si>
  <si>
    <t>BIBLIOTECA NACIONAL DEL PERU</t>
  </si>
  <si>
    <t>06737195</t>
  </si>
  <si>
    <t>U17472</t>
  </si>
  <si>
    <t>RAMIREZ REVILLA JAVIER ANTONIO</t>
  </si>
  <si>
    <t>JRAMIREZ@CONTRALORIA.GOB.PE</t>
  </si>
  <si>
    <t>10035228</t>
  </si>
  <si>
    <t>E00012</t>
  </si>
  <si>
    <t>CENT.VACACIONAL HUAMPANI</t>
  </si>
  <si>
    <t>CABEZAS BARRIENTOS JORGE</t>
  </si>
  <si>
    <t>jcabezasbaoci@hotmail.com</t>
  </si>
  <si>
    <t>01230490</t>
  </si>
  <si>
    <t>E00151</t>
  </si>
  <si>
    <t>HOSP. REG. MANUEL NUÑEZ PUNO</t>
  </si>
  <si>
    <t>CASTILLO PRADO ROSA LITA</t>
  </si>
  <si>
    <t>09347440</t>
  </si>
  <si>
    <t>E00446</t>
  </si>
  <si>
    <t>UGEL CORONGO</t>
  </si>
  <si>
    <t>ARMIJO GONZALES ROMULO MARTIN</t>
  </si>
  <si>
    <t>martinarmijo@hotmail.com</t>
  </si>
  <si>
    <t>AUTORIDAD AUTÓNOMA DEL SISTEMA ELÉCTRICO DE TRANSPORTE MASIVO DE LIMA Y CALLAO</t>
  </si>
  <si>
    <t>AUT.AUT.TREN.ELECTRIC</t>
  </si>
  <si>
    <t>10555068</t>
  </si>
  <si>
    <t>E16904</t>
  </si>
  <si>
    <t>JUAREZ MARQUEZ JORGE AUGUSTO</t>
  </si>
  <si>
    <t>jjuarez@aate.gob.pe</t>
  </si>
  <si>
    <t>06785643</t>
  </si>
  <si>
    <t>U17436</t>
  </si>
  <si>
    <t>IDROGO DIAZ MARIA BERTILDA</t>
  </si>
  <si>
    <t>29255689</t>
  </si>
  <si>
    <t>U18378</t>
  </si>
  <si>
    <t>ZONA REGISTRAL XII AREQUIPA</t>
  </si>
  <si>
    <t>NUÑEZ URDAY RODY DEY</t>
  </si>
  <si>
    <t>24002223</t>
  </si>
  <si>
    <t>E19830</t>
  </si>
  <si>
    <t>CMAC CUSCO S.A.</t>
  </si>
  <si>
    <t>TUPAC PEREZ ROXANA REBECA</t>
  </si>
  <si>
    <t>rtupac@cmac-cusco.com.pe</t>
  </si>
  <si>
    <t>05403218</t>
  </si>
  <si>
    <t>E20412</t>
  </si>
  <si>
    <t>CAJA MUNIC.AHORR.CRED.MAYNAS</t>
  </si>
  <si>
    <t>LOPEZ URRESTY IRIS MINNELLY</t>
  </si>
  <si>
    <t>ilopez@cmacmaynas.com.pe</t>
  </si>
  <si>
    <t>05714122</t>
  </si>
  <si>
    <t>E13929</t>
  </si>
  <si>
    <t>SINACAY VASQUEZ CARLOS ALBERTO</t>
  </si>
  <si>
    <t>csinacay@cajamaynas.pe</t>
  </si>
  <si>
    <t>065-262509</t>
  </si>
  <si>
    <t>0950</t>
  </si>
  <si>
    <t>CAJA MUNICIPAL DE CREDITO POPULAR DE TALARA</t>
  </si>
  <si>
    <t>CAJA MUNIC.CRED.POP.TALARA</t>
  </si>
  <si>
    <t>29222255</t>
  </si>
  <si>
    <t>E20080</t>
  </si>
  <si>
    <t>CMAC AREQUIPA</t>
  </si>
  <si>
    <t>NUÑEZ VELA AMANDA JOSEFINA</t>
  </si>
  <si>
    <t>anunez@cajaarequipa.pe</t>
  </si>
  <si>
    <t>(54)258-579</t>
  </si>
  <si>
    <t>CAJA MUNIC.AHORR.CRED.PIURA</t>
  </si>
  <si>
    <t>02779036</t>
  </si>
  <si>
    <t>E19904</t>
  </si>
  <si>
    <t>VELASQUEZ PACHERRES MANUEL GERARDO</t>
  </si>
  <si>
    <t>mvelasquez@cajapiura.pe</t>
  </si>
  <si>
    <t>CAJA MUNIC.AHORR.CRED.SULLANA</t>
  </si>
  <si>
    <t>09604022</t>
  </si>
  <si>
    <t>E20117</t>
  </si>
  <si>
    <t>MELGAREJO CHUNG JUAN ENRIQUE</t>
  </si>
  <si>
    <t>18087764</t>
  </si>
  <si>
    <t>E11654</t>
  </si>
  <si>
    <t>CAJA MUNIC.AHORR.CRED.TRUJILLO</t>
  </si>
  <si>
    <t>MONTOYA SANGAY LUIS ENRIQUE</t>
  </si>
  <si>
    <t>lems@cajatrujillo.com.pe</t>
  </si>
  <si>
    <t>18022264</t>
  </si>
  <si>
    <t>U17410</t>
  </si>
  <si>
    <t>CESIAS LOPEZ CESAR JAVIER</t>
  </si>
  <si>
    <t>CCESIAS@CONTRALORIA.GOB.PE</t>
  </si>
  <si>
    <t>EMP.MUN.ADM. PEAJE LIMA</t>
  </si>
  <si>
    <t>E16946</t>
  </si>
  <si>
    <t>fespinoza@emape.gob.pe</t>
  </si>
  <si>
    <t>2080-000</t>
  </si>
  <si>
    <t>06148539</t>
  </si>
  <si>
    <t>E14240</t>
  </si>
  <si>
    <t>UGEL 05</t>
  </si>
  <si>
    <t>RAMIREZ QUIROZ MARCO ANTONIO</t>
  </si>
  <si>
    <t>09037431</t>
  </si>
  <si>
    <t>E19634</t>
  </si>
  <si>
    <t>UGEL 04</t>
  </si>
  <si>
    <t>HUAMANI MALPARTIDA VICTOR ANDRES</t>
  </si>
  <si>
    <t>victorhuamani01@hotmail.com</t>
  </si>
  <si>
    <t>09607544</t>
  </si>
  <si>
    <t>E00412</t>
  </si>
  <si>
    <t>TINCOPA VIDAL ELMO</t>
  </si>
  <si>
    <t>elmotv@hotmail.com</t>
  </si>
  <si>
    <t>9980-35932</t>
  </si>
  <si>
    <t>08882118</t>
  </si>
  <si>
    <t>E14369</t>
  </si>
  <si>
    <t>UGEL 06</t>
  </si>
  <si>
    <t>MEDINA VILLAMAR MAGNOLIA RUTH</t>
  </si>
  <si>
    <t>9952-19343</t>
  </si>
  <si>
    <t>28294495</t>
  </si>
  <si>
    <t>E00415</t>
  </si>
  <si>
    <t>UGEL 08 CAÑETE</t>
  </si>
  <si>
    <t>ARAUCO VILA OSCAR IVES</t>
  </si>
  <si>
    <t>oscarives01@hotmail.com</t>
  </si>
  <si>
    <t>9968-93896</t>
  </si>
  <si>
    <t>(01)581-3648</t>
  </si>
  <si>
    <t>06233686</t>
  </si>
  <si>
    <t>U17489</t>
  </si>
  <si>
    <t>DIR. REG. EDUC. LIMA. MET</t>
  </si>
  <si>
    <t>PACHECO GODOY MARIA DEL PILAR</t>
  </si>
  <si>
    <t>16514808</t>
  </si>
  <si>
    <t>E00032</t>
  </si>
  <si>
    <t>DIR. REG. AGRICULT. LAMBAYEQUE</t>
  </si>
  <si>
    <t>raorse@hotmail.com</t>
  </si>
  <si>
    <t>ZONA  REGISTRAL X SEDE CUSCO</t>
  </si>
  <si>
    <t>23959504</t>
  </si>
  <si>
    <t>U18095</t>
  </si>
  <si>
    <t>MAMANI COAQUIRA ROMAN</t>
  </si>
  <si>
    <t>21476882</t>
  </si>
  <si>
    <t>E13844</t>
  </si>
  <si>
    <t>UGEL 07</t>
  </si>
  <si>
    <t>ACUACHE YUPANQUI ELIZABETH BETTY</t>
  </si>
  <si>
    <t>eliacuache@hotmail.com</t>
  </si>
  <si>
    <t>15606739</t>
  </si>
  <si>
    <t>E14231</t>
  </si>
  <si>
    <t>DIR. REG.EDUC.V AMAZONAS-CHACH</t>
  </si>
  <si>
    <t>OSORIO CAJALEON VICTOR MANUEL</t>
  </si>
  <si>
    <t>voc_14@hotmail.com</t>
  </si>
  <si>
    <t>07741977</t>
  </si>
  <si>
    <t>E13961</t>
  </si>
  <si>
    <t>HOSP.VICTOR LARCO HERRERA</t>
  </si>
  <si>
    <t>MAYOR LOPEZ ABELARDO MILKO</t>
  </si>
  <si>
    <t>MD SAN MARCOS-HUARI</t>
  </si>
  <si>
    <t>32836259</t>
  </si>
  <si>
    <t>E18969</t>
  </si>
  <si>
    <t>MD MORO-SANTA</t>
  </si>
  <si>
    <t>DHAGA PAREDES TEODOCIO B</t>
  </si>
  <si>
    <t>9903-09424</t>
  </si>
  <si>
    <t>(43)461-280</t>
  </si>
  <si>
    <t>32763371</t>
  </si>
  <si>
    <t>E20313</t>
  </si>
  <si>
    <t>1198</t>
  </si>
  <si>
    <t>MUNICIPALIDAD DISTRITAL DE NEPEÑA</t>
  </si>
  <si>
    <t>MD NEPEÑA-SANTA</t>
  </si>
  <si>
    <t>CALDERON PAREDES GONZALO</t>
  </si>
  <si>
    <t>marca_54@hotmail.com</t>
  </si>
  <si>
    <t>29332028</t>
  </si>
  <si>
    <t>U18118</t>
  </si>
  <si>
    <t>MD CAYMA-AREQUIPA</t>
  </si>
  <si>
    <t>RODRIGUEZ QUIROGA ALBERTO ANIBAL</t>
  </si>
  <si>
    <t>29478169</t>
  </si>
  <si>
    <t>U18053</t>
  </si>
  <si>
    <t>ALVAREZ DE MAQUITO BENEDICTA</t>
  </si>
  <si>
    <t>BALVAREZ@CONTRALORIA.GOB.PE</t>
  </si>
  <si>
    <t>29213140</t>
  </si>
  <si>
    <t>E16117</t>
  </si>
  <si>
    <t>MD PAUCARPATA-AREQUIPA</t>
  </si>
  <si>
    <t>CORDOVA REYNOSO CELIA SMILSINIA</t>
  </si>
  <si>
    <t>cs_cordova@yahoo.es</t>
  </si>
  <si>
    <t>MD SOCABAYA-AREQUIPA</t>
  </si>
  <si>
    <t>29275669</t>
  </si>
  <si>
    <t>U17422</t>
  </si>
  <si>
    <t>ESQUIVEL GONZALES GLORIA</t>
  </si>
  <si>
    <t>MD YANAHUARA-AREQUIPA</t>
  </si>
  <si>
    <t>30960516</t>
  </si>
  <si>
    <t>U17793</t>
  </si>
  <si>
    <t>PANCLAS GORDILLO CESAR ADEMIR</t>
  </si>
  <si>
    <t>24713005</t>
  </si>
  <si>
    <t>E19057</t>
  </si>
  <si>
    <t>DELGADO CONDORI LUZMARINA</t>
  </si>
  <si>
    <t>lmdelgado2004@hotmail.com</t>
  </si>
  <si>
    <t>9594-49934</t>
  </si>
  <si>
    <t>(54)257-421</t>
  </si>
  <si>
    <t>29717641</t>
  </si>
  <si>
    <t>U18675</t>
  </si>
  <si>
    <t>MD CERRO COLORADO-AREQUIPA</t>
  </si>
  <si>
    <t>CARRANZA FERNANDEZ ROMMEL JACINTO</t>
  </si>
  <si>
    <t>rcarranza@contraloria.gob.pe</t>
  </si>
  <si>
    <t>29453024</t>
  </si>
  <si>
    <t>U16720</t>
  </si>
  <si>
    <t>LAVILLA TORRES ISMAEL</t>
  </si>
  <si>
    <t>ILAVILLA@CONTRALORIA.GOB.PE</t>
  </si>
  <si>
    <t>MD MIRAFLORES-AREQUIPA</t>
  </si>
  <si>
    <t>29718810</t>
  </si>
  <si>
    <t>U18331</t>
  </si>
  <si>
    <t>POLAR CASTRO EDGAR MANUEL</t>
  </si>
  <si>
    <t>9583-38463</t>
  </si>
  <si>
    <t>(54)441-163</t>
  </si>
  <si>
    <t>MD MARIANO MELGAR-AREQUIPA</t>
  </si>
  <si>
    <t>29628678</t>
  </si>
  <si>
    <t>U18259</t>
  </si>
  <si>
    <t>MAYHUA TTITO PERCY IVAN</t>
  </si>
  <si>
    <t>40906285</t>
  </si>
  <si>
    <t>E23060</t>
  </si>
  <si>
    <t xml:space="preserve">PINEDA ESPEJO EMERSON ANTONIO </t>
  </si>
  <si>
    <t>emerpine@hotmail.com</t>
  </si>
  <si>
    <t>19836113</t>
  </si>
  <si>
    <t>E11702</t>
  </si>
  <si>
    <t>CAJA MUN.AHORR.CRED. HUANCAYO</t>
  </si>
  <si>
    <t>FELICES VARGAS ISABEL ANTONIA</t>
  </si>
  <si>
    <t>MD LOS BAÑOS DEL INCA-CAJAMARCA</t>
  </si>
  <si>
    <t>26603242</t>
  </si>
  <si>
    <t>E00265</t>
  </si>
  <si>
    <t>BOÑON CHAVEZ JUAN ANTONIO</t>
  </si>
  <si>
    <t>juan_b26@hotmail.com</t>
  </si>
  <si>
    <t>40224055</t>
  </si>
  <si>
    <t>U17731</t>
  </si>
  <si>
    <t>BURGA ROJAS MARCO ARTURO</t>
  </si>
  <si>
    <t>MBURGA@CONTRALORIA.GOB.PE</t>
  </si>
  <si>
    <t>MD BELLAVISTA-CALLAO</t>
  </si>
  <si>
    <t>15370018</t>
  </si>
  <si>
    <t>U18320</t>
  </si>
  <si>
    <t>OJEDA CARDENAS JULIO ELIAS</t>
  </si>
  <si>
    <t>MD LA PUNTA-CALLAO</t>
  </si>
  <si>
    <t>07565053</t>
  </si>
  <si>
    <t>E00202</t>
  </si>
  <si>
    <t>BARRERA VENTOCILLA NILDA ZONIA</t>
  </si>
  <si>
    <t>nilbave@outlook.com</t>
  </si>
  <si>
    <t>40790068</t>
  </si>
  <si>
    <t>U18332</t>
  </si>
  <si>
    <t>MD LA PERLA-CALLAO</t>
  </si>
  <si>
    <t>SALINAS ORTEGA CARLOS ENRIQUE</t>
  </si>
  <si>
    <t>9983-87563</t>
  </si>
  <si>
    <t>(01)307-6092</t>
  </si>
  <si>
    <t>MD CARMEN DE LA LEGUA REYNOSO-CALLAO</t>
  </si>
  <si>
    <t>08719209</t>
  </si>
  <si>
    <t>U17253</t>
  </si>
  <si>
    <t>GALLEGOS CORNEJO VICTOR ROYER AUGUSTO</t>
  </si>
  <si>
    <t>MD VENTANILLA-CALLAO</t>
  </si>
  <si>
    <t>09868953</t>
  </si>
  <si>
    <t>U18244</t>
  </si>
  <si>
    <t>LOPEZ MANRIQUE JAVIER ENRIQUE</t>
  </si>
  <si>
    <t>9996-61783</t>
  </si>
  <si>
    <t>15755469</t>
  </si>
  <si>
    <t>E19112</t>
  </si>
  <si>
    <t>ZAPATA REYES ROGER</t>
  </si>
  <si>
    <t>zapata_roger@hotmail.com</t>
  </si>
  <si>
    <t>9817-34320</t>
  </si>
  <si>
    <t>(01)553-6316</t>
  </si>
  <si>
    <t>MD SAN JERONIMO-CUSCO</t>
  </si>
  <si>
    <t>23873929</t>
  </si>
  <si>
    <t>E00266</t>
  </si>
  <si>
    <t>PARI ARCAYA ZENON ANGEL</t>
  </si>
  <si>
    <t>MD SAN SEBASTIÁN-CUSCO</t>
  </si>
  <si>
    <t>40619917</t>
  </si>
  <si>
    <t>E19840</t>
  </si>
  <si>
    <t>UGARTE RIVERA RUBEN</t>
  </si>
  <si>
    <t>rubougarte@hotmail.com</t>
  </si>
  <si>
    <t>MD SANTIAGO-CUSCO</t>
  </si>
  <si>
    <t>MD WANCHAQ-CUSCO</t>
  </si>
  <si>
    <t>23857012</t>
  </si>
  <si>
    <t>E00240</t>
  </si>
  <si>
    <t>LOAIZA SEQUEIROS HEDY FRANCISCO</t>
  </si>
  <si>
    <t>hedyhector@hotmail.com</t>
  </si>
  <si>
    <t>MD ECHARATI-LA CONVENCIÓN</t>
  </si>
  <si>
    <t>40395667</t>
  </si>
  <si>
    <t>E21447</t>
  </si>
  <si>
    <t>ROLDAN SANCHEZ KAREL</t>
  </si>
  <si>
    <t>karelroldan@hotmail.com</t>
  </si>
  <si>
    <t>9843-55405</t>
  </si>
  <si>
    <t>43532192</t>
  </si>
  <si>
    <t>U17939</t>
  </si>
  <si>
    <t>VENERO TORRES FRANK CHRISTIAN</t>
  </si>
  <si>
    <t>FVENERO@CONTRALORIA.GOB.PE</t>
  </si>
  <si>
    <t>MD MARANURA-LA CONVENCION</t>
  </si>
  <si>
    <t>23805040</t>
  </si>
  <si>
    <t>E14397</t>
  </si>
  <si>
    <t>TAIRO TAIRO JAIME</t>
  </si>
  <si>
    <t>32773725</t>
  </si>
  <si>
    <t>E00472</t>
  </si>
  <si>
    <t>UGEL 10  HUARAL</t>
  </si>
  <si>
    <t>ABREGO HERRERA MARCELO</t>
  </si>
  <si>
    <t>MD ACORIA-HUANCAVELICA</t>
  </si>
  <si>
    <t>20679401</t>
  </si>
  <si>
    <t>E00248</t>
  </si>
  <si>
    <t>EGOAVIL CARHUAMANTA DAVID ADRIAN</t>
  </si>
  <si>
    <t>davidegoavilca@hotmail.com</t>
  </si>
  <si>
    <t>40382104</t>
  </si>
  <si>
    <t>U71164</t>
  </si>
  <si>
    <t>MD YAULI-HUANCAVELICA</t>
  </si>
  <si>
    <t>PUMA PAUCAR FILOMENO</t>
  </si>
  <si>
    <t>FPUMA@CONTRALORIA.GOB.PE</t>
  </si>
  <si>
    <t>19943945</t>
  </si>
  <si>
    <t>E00242</t>
  </si>
  <si>
    <t>ANGÉLICA MARIA LEÓN NUÑEZ</t>
  </si>
  <si>
    <t>angelicaln2003@yahoo.es</t>
  </si>
  <si>
    <t>9927-07313</t>
  </si>
  <si>
    <t>MD COLCABAMBA-TAYACAJA</t>
  </si>
  <si>
    <t>43119100</t>
  </si>
  <si>
    <t>E00191</t>
  </si>
  <si>
    <t>SEGURA SERNA JOSE DANIEL</t>
  </si>
  <si>
    <t>jdanielss_10@hotmail.com</t>
  </si>
  <si>
    <t>22194206</t>
  </si>
  <si>
    <t>E14069</t>
  </si>
  <si>
    <t>MD PARCONA-ICA</t>
  </si>
  <si>
    <t>CABEZUDO RAMOS JOSE ROLANDO</t>
  </si>
  <si>
    <t>21439338</t>
  </si>
  <si>
    <t>E00297</t>
  </si>
  <si>
    <t>MD MARCONA-NAZCA</t>
  </si>
  <si>
    <t>TORRES QUISPE CARLOS ALBERTO</t>
  </si>
  <si>
    <t>carlotorrs@gmail.com</t>
  </si>
  <si>
    <t>1916</t>
  </si>
  <si>
    <t>MUNICIPALIDAD DISTRITAL DE PARACAS</t>
  </si>
  <si>
    <t>MD PARACAS-PISCO</t>
  </si>
  <si>
    <t>22291228</t>
  </si>
  <si>
    <t>E14394</t>
  </si>
  <si>
    <t>LAURA PALOMINO JORGE LUIS</t>
  </si>
  <si>
    <t>MD EL TAMBO-HUANCAYO</t>
  </si>
  <si>
    <t>19919070</t>
  </si>
  <si>
    <t>U18066</t>
  </si>
  <si>
    <t>ESTRELLA CARDENAS DORIN HOBER</t>
  </si>
  <si>
    <t>MD CHILCA-HUANCAYO</t>
  </si>
  <si>
    <t>19834094</t>
  </si>
  <si>
    <t>E13991</t>
  </si>
  <si>
    <t>INGA ZACARIAS ABELARDO TOMAS</t>
  </si>
  <si>
    <t>aiz_49@hotmail.com</t>
  </si>
  <si>
    <t>9816-66641</t>
  </si>
  <si>
    <t>(06)423-3381</t>
  </si>
  <si>
    <t>MD PICHANAQUI-CHANCHAMAYO</t>
  </si>
  <si>
    <t>20550366</t>
  </si>
  <si>
    <t>E14390</t>
  </si>
  <si>
    <t>GOMEZ VALERIO DANTON</t>
  </si>
  <si>
    <t>dgomezvalerio@hotmail.com</t>
  </si>
  <si>
    <t>43152855</t>
  </si>
  <si>
    <t>E19889</t>
  </si>
  <si>
    <t>BELLIDO MEZA JUNIOR FRANK</t>
  </si>
  <si>
    <t>MD SAN RAMON-CHANCHAMAYO</t>
  </si>
  <si>
    <t>41608824</t>
  </si>
  <si>
    <t>E13724</t>
  </si>
  <si>
    <t>ARBIETO YANCE MARLIS MARISA</t>
  </si>
  <si>
    <t>MD SANTIAGO DE CAO-ASCOPE</t>
  </si>
  <si>
    <t>18882537</t>
  </si>
  <si>
    <t>E19190</t>
  </si>
  <si>
    <t>LAVADO CRUZADO JUAN</t>
  </si>
  <si>
    <t>juan.lavado29@hotmail.com</t>
  </si>
  <si>
    <t>9478-95381</t>
  </si>
  <si>
    <t>(44)463-024</t>
  </si>
  <si>
    <t>18126417</t>
  </si>
  <si>
    <t>U18295</t>
  </si>
  <si>
    <t>MD VICTOR LARCO HERRERA-TRUJILLO</t>
  </si>
  <si>
    <t>COBIAN SALDAÑA NANCY IVONNE</t>
  </si>
  <si>
    <t>ncobian@contraloria.gob.pe</t>
  </si>
  <si>
    <t>18065781</t>
  </si>
  <si>
    <t>E00238</t>
  </si>
  <si>
    <t>CORDOVA CASTILLO NORMA SOLEDAD</t>
  </si>
  <si>
    <t>normacordovac@yahoo.es</t>
  </si>
  <si>
    <t>9498-90146</t>
  </si>
  <si>
    <t>(44)481-549</t>
  </si>
  <si>
    <t>MD EL PORVENIR-TRUJILLO</t>
  </si>
  <si>
    <t>17874160</t>
  </si>
  <si>
    <t>E19107</t>
  </si>
  <si>
    <t>TUESTA HERRERA CONSUELO</t>
  </si>
  <si>
    <t>9482-45248</t>
  </si>
  <si>
    <t>(44)400-503</t>
  </si>
  <si>
    <t>MD LA ESPERANZA-TRUJILLO</t>
  </si>
  <si>
    <t>16517518</t>
  </si>
  <si>
    <t>E22382</t>
  </si>
  <si>
    <t>2119</t>
  </si>
  <si>
    <t>MUNICIPALIDAD DISTRITAL DE ETEN</t>
  </si>
  <si>
    <t>MD ETEN-CHICLAYO</t>
  </si>
  <si>
    <t>RAMOS CHUMIOQUE RUBEN FELIPE</t>
  </si>
  <si>
    <t>rchumioque_3456699@hotmail.com</t>
  </si>
  <si>
    <t>MD JOSE LEONARDO ORTIZ-CHICLAYO</t>
  </si>
  <si>
    <t>16748647</t>
  </si>
  <si>
    <t>E19092</t>
  </si>
  <si>
    <t>GASCO SALAZAR TULIO</t>
  </si>
  <si>
    <t>vitogas029@gmail.com</t>
  </si>
  <si>
    <t>9788-83820</t>
  </si>
  <si>
    <t>16505497</t>
  </si>
  <si>
    <t>E22365</t>
  </si>
  <si>
    <t>2146</t>
  </si>
  <si>
    <t>MUNICIPALIDAD DISTRITAL DE PUEBLO NUEVO-FERREÑAFE</t>
  </si>
  <si>
    <t>MD PUEBLO NUEVO-FERREÑAFE</t>
  </si>
  <si>
    <t>CASIANO COLLAZOS JULIO REMIGIO</t>
  </si>
  <si>
    <t>jremigio@collazos.com</t>
  </si>
  <si>
    <t>10287036</t>
  </si>
  <si>
    <t>U18263</t>
  </si>
  <si>
    <t>MD ANCON-LIMA</t>
  </si>
  <si>
    <t>BALBIN MENDOZA JULIO CESAR</t>
  </si>
  <si>
    <t>06540203</t>
  </si>
  <si>
    <t>E22566</t>
  </si>
  <si>
    <t>QUINTANILLA HUAMAN MARIA DEL CARMEN</t>
  </si>
  <si>
    <t>ocimuniancon2014@hotmail.com</t>
  </si>
  <si>
    <t>08159685</t>
  </si>
  <si>
    <t>E16701</t>
  </si>
  <si>
    <t>MD ATE-LIMA</t>
  </si>
  <si>
    <t>SAAVEDRA POSSO HIPOLITO WIGBERTO</t>
  </si>
  <si>
    <t>hsaavedrap@muniate.gob.pe</t>
  </si>
  <si>
    <t>MD BREÑA-LIMA</t>
  </si>
  <si>
    <t>06272023</t>
  </si>
  <si>
    <t>E00181</t>
  </si>
  <si>
    <t>MD CARABAYLLO-LIMA</t>
  </si>
  <si>
    <t>ZAMORA LEON JOSE SANTOS</t>
  </si>
  <si>
    <t>ocimdc@hotmail.com</t>
  </si>
  <si>
    <t>25711208</t>
  </si>
  <si>
    <t>U18247</t>
  </si>
  <si>
    <t>MD CHACLACAYO-LIMA</t>
  </si>
  <si>
    <t>MARIN CHAVEZ JOAQUIN</t>
  </si>
  <si>
    <t>06970131</t>
  </si>
  <si>
    <t>E00186</t>
  </si>
  <si>
    <t>GUIRIBALDE PACHECO LUIS ARTEMIO</t>
  </si>
  <si>
    <t>ocimunichaclacayo@gmail.com</t>
  </si>
  <si>
    <t>MD CHORRILLOS-LIMA</t>
  </si>
  <si>
    <t>08864855</t>
  </si>
  <si>
    <t>U17443</t>
  </si>
  <si>
    <t>LUJAN QUINTANILLA HUBER</t>
  </si>
  <si>
    <t>MD LA VICTORIA-LIMA</t>
  </si>
  <si>
    <t>MD LINCE-LIMA</t>
  </si>
  <si>
    <t>10493081</t>
  </si>
  <si>
    <t>U17423</t>
  </si>
  <si>
    <t>FERNANDEZ ONTANEDA PATRICIA LUZ</t>
  </si>
  <si>
    <t>MD LURIGANCHO-LIMA</t>
  </si>
  <si>
    <t>09790980</t>
  </si>
  <si>
    <t>U18237</t>
  </si>
  <si>
    <t>VILLANUEVA ENRRIQUEZ MARIA TERESA</t>
  </si>
  <si>
    <t>16642295</t>
  </si>
  <si>
    <t>E09974</t>
  </si>
  <si>
    <t>PAREDES TORO JUAN ANTONIO</t>
  </si>
  <si>
    <t>juanpart23@hotmail.com</t>
  </si>
  <si>
    <t>25468601</t>
  </si>
  <si>
    <t>E22509</t>
  </si>
  <si>
    <t>MD LURIN-LIMA</t>
  </si>
  <si>
    <t>PALOMINO MONTES LUIS RICARDO</t>
  </si>
  <si>
    <t>consultoraelcland@hotmail.com</t>
  </si>
  <si>
    <t>MD PUEBLO LIBRE(MAGDALENA VIEJA)-LIMA</t>
  </si>
  <si>
    <t>08723269</t>
  </si>
  <si>
    <t>U17451</t>
  </si>
  <si>
    <t>MENDEZ LENGUA CESAR LUIS</t>
  </si>
  <si>
    <t>MD MIRAFLORES-LIMA</t>
  </si>
  <si>
    <t>07728236</t>
  </si>
  <si>
    <t>U17505</t>
  </si>
  <si>
    <t>VALENZUELA ANTICH  PAUL FERNANDO</t>
  </si>
  <si>
    <t>9714-43187</t>
  </si>
  <si>
    <t>07560028</t>
  </si>
  <si>
    <t>E16530</t>
  </si>
  <si>
    <t>MD PACHACAMAC-LIMA</t>
  </si>
  <si>
    <t>CHARCA CCOYURI JUSTO PASTOR</t>
  </si>
  <si>
    <t>9434-86770</t>
  </si>
  <si>
    <t>MD PUENTE PIEDRA-LIMA</t>
  </si>
  <si>
    <t>08487053</t>
  </si>
  <si>
    <t>U18062</t>
  </si>
  <si>
    <t>MALLQUI OSORIO BENIGNO GREGORIO</t>
  </si>
  <si>
    <t>bmallqui@contraloria.gob.pe</t>
  </si>
  <si>
    <t>(01)433-1635</t>
  </si>
  <si>
    <t>10550800</t>
  </si>
  <si>
    <t>U18230</t>
  </si>
  <si>
    <t>GAMBOA ORE DE ACUÑA NORMA MARITZA</t>
  </si>
  <si>
    <t>MD SAN ISIDRO-LIMA</t>
  </si>
  <si>
    <t>09966736</t>
  </si>
  <si>
    <t>U17252</t>
  </si>
  <si>
    <t>FLORES QUISPE NELLY AMELIA</t>
  </si>
  <si>
    <t>44099306</t>
  </si>
  <si>
    <t>E18636</t>
  </si>
  <si>
    <t>FLORES VILA BETTY ANTONIA</t>
  </si>
  <si>
    <t>betty.flores@munisanisidro.gob.pe</t>
  </si>
  <si>
    <t>MD BARRANCO-LIMA</t>
  </si>
  <si>
    <t>09542366</t>
  </si>
  <si>
    <t>U17465</t>
  </si>
  <si>
    <t>PEZO AREVALO NEIL</t>
  </si>
  <si>
    <t>251-8252</t>
  </si>
  <si>
    <t>MD SAN MIGUEL-LIMA</t>
  </si>
  <si>
    <t>07952270</t>
  </si>
  <si>
    <t>U17442</t>
  </si>
  <si>
    <t>LEYVA CASTRO MARGARITA</t>
  </si>
  <si>
    <t>mleyva@contraloria.gob.pe</t>
  </si>
  <si>
    <t>MD SANTIAGO DE SURCO-LIMA</t>
  </si>
  <si>
    <t>10530455</t>
  </si>
  <si>
    <t>U18324</t>
  </si>
  <si>
    <t>VALDIVIA ZUÑIGA SAVINA GLADIS</t>
  </si>
  <si>
    <t>07702541</t>
  </si>
  <si>
    <t>E20002</t>
  </si>
  <si>
    <t>MD SURQUILLO-LIMA</t>
  </si>
  <si>
    <t>PEDROZA CHAPPE ROMER SIMON</t>
  </si>
  <si>
    <t>rpedroza@munisurquillo.gob.pe</t>
  </si>
  <si>
    <t>21871207</t>
  </si>
  <si>
    <t>U18058</t>
  </si>
  <si>
    <t>VERGARA SILVA MANUEL ALBERTO</t>
  </si>
  <si>
    <t>9629-53103</t>
  </si>
  <si>
    <t>(01)319-2530</t>
  </si>
  <si>
    <t>07585419</t>
  </si>
  <si>
    <t>U18057</t>
  </si>
  <si>
    <t>ALFARO HERRERA EDMUNDO DOMINGO</t>
  </si>
  <si>
    <t>9964-57118</t>
  </si>
  <si>
    <t>(71)315-52</t>
  </si>
  <si>
    <t>08431566</t>
  </si>
  <si>
    <t>U18056</t>
  </si>
  <si>
    <t>MD SAN MARTIN DE PORRES-LIMA</t>
  </si>
  <si>
    <t>MARTINEZ INCA MELCHOR</t>
  </si>
  <si>
    <t>MD PUCUSANA-LIMA</t>
  </si>
  <si>
    <t>08177676</t>
  </si>
  <si>
    <t>E00218</t>
  </si>
  <si>
    <t>ROBALINO PEREZ GONZALO</t>
  </si>
  <si>
    <t>MD PUNTA HERMOSA-LIMA</t>
  </si>
  <si>
    <t>17540278</t>
  </si>
  <si>
    <t>E22367</t>
  </si>
  <si>
    <t>ARAUJO BUSTOS TEODORO ALFREDO</t>
  </si>
  <si>
    <t>(23)076-96</t>
  </si>
  <si>
    <t>23997488</t>
  </si>
  <si>
    <t>U18104</t>
  </si>
  <si>
    <t>MD COMAS-LIMA</t>
  </si>
  <si>
    <t>MOLINA GALICIA VICTOR AUGUSTO</t>
  </si>
  <si>
    <t>9765-55191</t>
  </si>
  <si>
    <t>(01)537-0495</t>
  </si>
  <si>
    <t>08043241</t>
  </si>
  <si>
    <t>U18245</t>
  </si>
  <si>
    <t>PEREZ CARRANZA PEDRO OMAR</t>
  </si>
  <si>
    <t>MD VILLA MARIA DEL TRIUNFO-LIMA</t>
  </si>
  <si>
    <t>06750727</t>
  </si>
  <si>
    <t>U18233</t>
  </si>
  <si>
    <t>ALBITRES LUJAN BEATRIZ MILAGRO</t>
  </si>
  <si>
    <t>40466831</t>
  </si>
  <si>
    <t>E16428</t>
  </si>
  <si>
    <t>MD LA MOLINA-LIMA</t>
  </si>
  <si>
    <t>DE LA CRUZ LAVADO CHRISTIAN ESTEBAN</t>
  </si>
  <si>
    <t>cdelacruz@munimolina.gob.pe</t>
  </si>
  <si>
    <t>07940575</t>
  </si>
  <si>
    <t>E18719</t>
  </si>
  <si>
    <t>GAMARRA FLORES FANNY RUTH</t>
  </si>
  <si>
    <t>fgamarra@munimolina.gob.pe</t>
  </si>
  <si>
    <t>MD SANTA ROSA-LIMA</t>
  </si>
  <si>
    <t>07395142</t>
  </si>
  <si>
    <t>E16535</t>
  </si>
  <si>
    <t>TERREROS ARROYO INOCENTE HUGO</t>
  </si>
  <si>
    <t>9957-50257</t>
  </si>
  <si>
    <t>MD JESUS MARIA-LIMA</t>
  </si>
  <si>
    <t>08787622</t>
  </si>
  <si>
    <t>U18101</t>
  </si>
  <si>
    <t>VARGAS URLICH JOSE ANTONIO</t>
  </si>
  <si>
    <t>MD INDEPENDENCIA-LIMA</t>
  </si>
  <si>
    <t>06225110</t>
  </si>
  <si>
    <t>U18068</t>
  </si>
  <si>
    <t>SOLORZANO MAGUIÑA ALFONSO FABIAN</t>
  </si>
  <si>
    <t>ASOLORZANO@CONTRALORIA.GOB.PE</t>
  </si>
  <si>
    <t>08836435</t>
  </si>
  <si>
    <t>E22401</t>
  </si>
  <si>
    <t>SENMACHE SAN BARTOLOME CARLOS</t>
  </si>
  <si>
    <t>senmachesanbartolome@yahoo.es</t>
  </si>
  <si>
    <t>MD EL AGUSTINO-LIMA</t>
  </si>
  <si>
    <t>06064360</t>
  </si>
  <si>
    <t>U18246</t>
  </si>
  <si>
    <t>REYES GEIROLA LUIS BERNARDO</t>
  </si>
  <si>
    <t>LREYES@CONTRALORIA.GOB.PE</t>
  </si>
  <si>
    <t>07077322</t>
  </si>
  <si>
    <t>E17573</t>
  </si>
  <si>
    <t>ROJAS GUZMAN AGUSTIN</t>
  </si>
  <si>
    <t>agustin_rojas53@hotmail.com</t>
  </si>
  <si>
    <t>MD SAN JUAN DE LURIGANCHO-LIMA</t>
  </si>
  <si>
    <t>32124391</t>
  </si>
  <si>
    <t>U18225</t>
  </si>
  <si>
    <t>ANDRADE QUIROZ FIDEL IVAN</t>
  </si>
  <si>
    <t>06705400</t>
  </si>
  <si>
    <t>U17475</t>
  </si>
  <si>
    <t>MD SAN LUIS-LIMA</t>
  </si>
  <si>
    <t>REY MANYARI ROSSANA VIOLETA</t>
  </si>
  <si>
    <t>07509161</t>
  </si>
  <si>
    <t>E18536</t>
  </si>
  <si>
    <t>2186</t>
  </si>
  <si>
    <t>MUNICIPALIDAD DISTRITAL DE CIENEGUILLA</t>
  </si>
  <si>
    <t>MD CIENEGUILLA-LIMA</t>
  </si>
  <si>
    <t>VIVAR FLORES RICARDO</t>
  </si>
  <si>
    <t>ricardo.vivar@municieneguilla.gob.pe</t>
  </si>
  <si>
    <t>23904119</t>
  </si>
  <si>
    <t>U16885</t>
  </si>
  <si>
    <t>AGUIRRE ARREDONDO CARMEN</t>
  </si>
  <si>
    <t>MD MALA-CAÑETE</t>
  </si>
  <si>
    <t>25583254</t>
  </si>
  <si>
    <t>E22366</t>
  </si>
  <si>
    <t>EYZAGUIRRE BRICEÑO JESUS ALFONSO</t>
  </si>
  <si>
    <t>jesuseyzaguirre@hotmail.com</t>
  </si>
  <si>
    <t>(20)626-70</t>
  </si>
  <si>
    <t>MD ASIA-CAÑETE</t>
  </si>
  <si>
    <t>15359275</t>
  </si>
  <si>
    <t>E18557</t>
  </si>
  <si>
    <t>VIVANCO SIHUAS CARMEN YESENYA</t>
  </si>
  <si>
    <t>yesy524@yahoo.com</t>
  </si>
  <si>
    <t>MD SAYAN-HUAURA</t>
  </si>
  <si>
    <t>15694311</t>
  </si>
  <si>
    <t>E14378</t>
  </si>
  <si>
    <t>GONZALES ARAGON MIRTHA LILY</t>
  </si>
  <si>
    <t>MD CHANCAY-HUARAL</t>
  </si>
  <si>
    <t>15639508</t>
  </si>
  <si>
    <t>E00418</t>
  </si>
  <si>
    <t>OYOLA BAZALAR CARLOS ULISES</t>
  </si>
  <si>
    <t>MD FERNANDO LORES-MAYNAS</t>
  </si>
  <si>
    <t>05293985</t>
  </si>
  <si>
    <t>E00194</t>
  </si>
  <si>
    <t>BARBARAN SHAPIAMA MARCO ANTONIO</t>
  </si>
  <si>
    <t>40194059</t>
  </si>
  <si>
    <t>E11956</t>
  </si>
  <si>
    <t>MD PUTUMAYO-MAYNAS</t>
  </si>
  <si>
    <t>PEREZ ALVAN YASMINA LIZETH</t>
  </si>
  <si>
    <t>05210158</t>
  </si>
  <si>
    <t>E00314</t>
  </si>
  <si>
    <t>MD YAQUERANA-REQUENA</t>
  </si>
  <si>
    <t>PEREZ YUMBATO JAVIER</t>
  </si>
  <si>
    <t>09858795</t>
  </si>
  <si>
    <t>E17898</t>
  </si>
  <si>
    <t>RIVERA ANGULO HUGO PAUL</t>
  </si>
  <si>
    <t>hpra1@hotmail.com</t>
  </si>
  <si>
    <t>9754-76138</t>
  </si>
  <si>
    <t>23999527</t>
  </si>
  <si>
    <t>E00243</t>
  </si>
  <si>
    <t>MD YAVARI-MARISCAL RAMON CASTILLA</t>
  </si>
  <si>
    <t>QQUEHUE CHOQUEPUMA YONY</t>
  </si>
  <si>
    <t>MD PARINARI-LORETO</t>
  </si>
  <si>
    <t>06993540</t>
  </si>
  <si>
    <t>E00216</t>
  </si>
  <si>
    <t>PANDO CAÑAS LYDIA ROXANA</t>
  </si>
  <si>
    <t>lydiapando.001@gmail.com</t>
  </si>
  <si>
    <t>9768-07517</t>
  </si>
  <si>
    <t>(65)601-858</t>
  </si>
  <si>
    <t>MD URARINAS-LORETO</t>
  </si>
  <si>
    <t>05266632</t>
  </si>
  <si>
    <t>E00236</t>
  </si>
  <si>
    <t>FERNANDEZ REATEGUI PEDRO</t>
  </si>
  <si>
    <t>01230492</t>
  </si>
  <si>
    <t>E11661</t>
  </si>
  <si>
    <t>MD TORATA-MARISCAL NIETO</t>
  </si>
  <si>
    <t>PINEDA BARRIGA ELEODORA</t>
  </si>
  <si>
    <t>9516-96054</t>
  </si>
  <si>
    <t>(53)476-075</t>
  </si>
  <si>
    <t>2363</t>
  </si>
  <si>
    <t>MUNICIPALIDAD DISTRITAL DE SAMEGUA</t>
  </si>
  <si>
    <t>MD SAMEGUA-MARISCAL NIETO</t>
  </si>
  <si>
    <t>01228932</t>
  </si>
  <si>
    <t>E19974</t>
  </si>
  <si>
    <t>MERMA LOPEZ MAXIMO RUBEN</t>
  </si>
  <si>
    <t>maxito51@hotmail.com</t>
  </si>
  <si>
    <t>MD CASTILLA-PIURA</t>
  </si>
  <si>
    <t>02842949</t>
  </si>
  <si>
    <t>E19114</t>
  </si>
  <si>
    <t>CHOQUE NEYRA JAIME NORBERTO</t>
  </si>
  <si>
    <t>9995-95182</t>
  </si>
  <si>
    <t>02819105</t>
  </si>
  <si>
    <t>E16534</t>
  </si>
  <si>
    <t>MD CATACAOS-PIURA</t>
  </si>
  <si>
    <t>HUIMAN LAZO FLOR DE MARIA</t>
  </si>
  <si>
    <t>16757893</t>
  </si>
  <si>
    <t>E21481</t>
  </si>
  <si>
    <t>MD LA ARENA-PIURA</t>
  </si>
  <si>
    <t>ARBAIZA ARISTA FANNY JACQUELINE</t>
  </si>
  <si>
    <t>02845536</t>
  </si>
  <si>
    <t>E14357</t>
  </si>
  <si>
    <t>MD TAMBO GRANDE-PIURA</t>
  </si>
  <si>
    <t>MONTERO CALLE RIMBALDO ERNESTO</t>
  </si>
  <si>
    <t>rmonteroc@contraloria.gob.pe</t>
  </si>
  <si>
    <t>9690-40904</t>
  </si>
  <si>
    <t>02449683</t>
  </si>
  <si>
    <t>E11345</t>
  </si>
  <si>
    <t>2502</t>
  </si>
  <si>
    <t>MUNICIPALIDAD DISTRITAL DE COASA</t>
  </si>
  <si>
    <t>MD COASA-CARABAYA</t>
  </si>
  <si>
    <t>MAMANI CHURATA WILLIAM ADAMS</t>
  </si>
  <si>
    <t>adanswilly@hotmail.com</t>
  </si>
  <si>
    <t>MD CALANA-TACNA</t>
  </si>
  <si>
    <t>00511377</t>
  </si>
  <si>
    <t>E21463</t>
  </si>
  <si>
    <t>VALENCIA ARCE DAVID MANUEL</t>
  </si>
  <si>
    <t>(05)247-1049</t>
  </si>
  <si>
    <t>41848893</t>
  </si>
  <si>
    <t>U17933</t>
  </si>
  <si>
    <t>MP JORGE BASADRE-TACNA</t>
  </si>
  <si>
    <t>TAPIA ROMERO JOSE SANTOS</t>
  </si>
  <si>
    <t>MD POCOLLAY-TACNA</t>
  </si>
  <si>
    <t>00445569</t>
  </si>
  <si>
    <t>E19188</t>
  </si>
  <si>
    <t>FLORES CONDORI JUAN JESUS</t>
  </si>
  <si>
    <t>juanfloresc.oci@gmail.com</t>
  </si>
  <si>
    <t>9888-75520</t>
  </si>
  <si>
    <t>MD ITE-JORGE BASADRE</t>
  </si>
  <si>
    <t>00494034</t>
  </si>
  <si>
    <t>E11663</t>
  </si>
  <si>
    <t>PAREDES ORDOÑEZ ZULMA YANIRA</t>
  </si>
  <si>
    <t>00079281</t>
  </si>
  <si>
    <t>U18084</t>
  </si>
  <si>
    <t>MD YARINACOCHA-CORONEL PORTILLO</t>
  </si>
  <si>
    <t>VILLASIS VELA VICTOR CRESENCIO</t>
  </si>
  <si>
    <t>vvillasis@contraloria.gob.pe</t>
  </si>
  <si>
    <t>05287833</t>
  </si>
  <si>
    <t>E12854</t>
  </si>
  <si>
    <t>2677</t>
  </si>
  <si>
    <t>MUNICIPALIDAD DISTRITAL DE SARAYACU</t>
  </si>
  <si>
    <t>MD SARAYACU-UCAYALI</t>
  </si>
  <si>
    <t>FERNANDEZ AREVALO JULIO CESAR</t>
  </si>
  <si>
    <t>jfernandezocihrl@yahoo.es</t>
  </si>
  <si>
    <t>9656-37175</t>
  </si>
  <si>
    <t>MP ATALAYA-UCAYALI</t>
  </si>
  <si>
    <t>22431135</t>
  </si>
  <si>
    <t>E00251</t>
  </si>
  <si>
    <t>CHOCANO FIGUEROA EDWIN JOSE</t>
  </si>
  <si>
    <t>edwinjose700@hotmail.es</t>
  </si>
  <si>
    <t>MP PADRE ABAD-UCAYALI</t>
  </si>
  <si>
    <t>08555294</t>
  </si>
  <si>
    <t>E00305</t>
  </si>
  <si>
    <t>LEON OROZCO ARTURO MARTIN</t>
  </si>
  <si>
    <t>amlo11@hotmail.com</t>
  </si>
  <si>
    <t>MP PURUS-UCAYALI</t>
  </si>
  <si>
    <t>00011000</t>
  </si>
  <si>
    <t>U18059</t>
  </si>
  <si>
    <t>BARDALES TORRES JORGE</t>
  </si>
  <si>
    <t>22424632</t>
  </si>
  <si>
    <t>E00176</t>
  </si>
  <si>
    <t>MD AMARILIS-HUANUCO</t>
  </si>
  <si>
    <t>GARCIA CALDERON OCTAVIO</t>
  </si>
  <si>
    <t>ogarcia52@hotmail.com</t>
  </si>
  <si>
    <t>9643-98108</t>
  </si>
  <si>
    <t>MD SAN BORJA-LIMA</t>
  </si>
  <si>
    <t>06792042</t>
  </si>
  <si>
    <t>U50044</t>
  </si>
  <si>
    <t>BARRETO GILES IVONNE</t>
  </si>
  <si>
    <t>10206359</t>
  </si>
  <si>
    <t>U18254</t>
  </si>
  <si>
    <t>MD VILLA EL SALVADOR-LIMA</t>
  </si>
  <si>
    <t>CUEVA GAMERO EDGAR RAUL</t>
  </si>
  <si>
    <t>22491661</t>
  </si>
  <si>
    <t>E00464</t>
  </si>
  <si>
    <t>MD IRAZOLA-PADRE ABAD</t>
  </si>
  <si>
    <t>MENDOZA VELEZ DE VILLA EDWING EDY</t>
  </si>
  <si>
    <t>emevedevi@yahoo.com</t>
  </si>
  <si>
    <t>MD ALTO DE LA ALIANZA-TACNA</t>
  </si>
  <si>
    <t>00446348</t>
  </si>
  <si>
    <t>E19113</t>
  </si>
  <si>
    <t>HUAILLAS TICAHUANCA PEDRO HERNAN</t>
  </si>
  <si>
    <t>phuaillas@hotmail.com</t>
  </si>
  <si>
    <t>9664-41940</t>
  </si>
  <si>
    <t>16558013</t>
  </si>
  <si>
    <t>U18060</t>
  </si>
  <si>
    <t>MD LA VICTORIA-CHICLAYO</t>
  </si>
  <si>
    <t>GONZALES FLORES RUFINO</t>
  </si>
  <si>
    <t>rgonzales@contraloria.gob.pe</t>
  </si>
  <si>
    <t>16556772</t>
  </si>
  <si>
    <t>U18064</t>
  </si>
  <si>
    <t>FLORES NAVARRO MARIA CRUZ</t>
  </si>
  <si>
    <t>07968835</t>
  </si>
  <si>
    <t>E00542</t>
  </si>
  <si>
    <t>ZONA REGISTRAL Nº IX SEDE LIMA</t>
  </si>
  <si>
    <t>LOZANO LIMAIMANTA CACIANO TOMAS</t>
  </si>
  <si>
    <t>tlozano_lima@sunarp.gob.pe</t>
  </si>
  <si>
    <t>20079882</t>
  </si>
  <si>
    <t>E13671</t>
  </si>
  <si>
    <t>ZONA REGISTRAL NºVIII HUANCAYO</t>
  </si>
  <si>
    <t>ESPINOZA VELASQUEZ ELIAS MARTIN</t>
  </si>
  <si>
    <t>9645-23489</t>
  </si>
  <si>
    <t>10009811</t>
  </si>
  <si>
    <t>U18242</t>
  </si>
  <si>
    <t>UGEL 01</t>
  </si>
  <si>
    <t>LOPEZ DONGO SANDRA JULISSA</t>
  </si>
  <si>
    <t>ZONA REGISTRAL  N° VII HUARAZ</t>
  </si>
  <si>
    <t>31653027</t>
  </si>
  <si>
    <t>E00536</t>
  </si>
  <si>
    <t>RAMIREZ CHAVEZ TEODOSIO PAULINO</t>
  </si>
  <si>
    <t>tramirez_huaraz@sunarp.gob.pe</t>
  </si>
  <si>
    <t>9436-91779</t>
  </si>
  <si>
    <t>(43)427-963</t>
  </si>
  <si>
    <t>ZONA REGISTRAL Nº I-SEDE PIURA</t>
  </si>
  <si>
    <t>03460514</t>
  </si>
  <si>
    <t>E19172</t>
  </si>
  <si>
    <t>NOLASCO REFORME JOSE ALEJANDRO</t>
  </si>
  <si>
    <t>ocisunarp.piura@gmail.com</t>
  </si>
  <si>
    <t>9901-92638</t>
  </si>
  <si>
    <t>16006200</t>
  </si>
  <si>
    <t>E00409</t>
  </si>
  <si>
    <t>UGEL 03</t>
  </si>
  <si>
    <t>SALAZAR VALDEOS BEATRIZ ELENA</t>
  </si>
  <si>
    <t>17819330</t>
  </si>
  <si>
    <t>E00543</t>
  </si>
  <si>
    <t>ZONA REGISTRAL Nº V TRUJILLO</t>
  </si>
  <si>
    <t>LAOS CHUNG JOSE ALBERTO</t>
  </si>
  <si>
    <t>jlaos_truji@sunarp.gob.pe</t>
  </si>
  <si>
    <t>9944-03988</t>
  </si>
  <si>
    <t>19962534</t>
  </si>
  <si>
    <t>E00060</t>
  </si>
  <si>
    <t>GER.REG. SALUD JUNÍN</t>
  </si>
  <si>
    <t>CHIPANA CALDERON HERBERTH RUBEN</t>
  </si>
  <si>
    <t>hchipana@diresajunin.gob.pe</t>
  </si>
  <si>
    <t>29260340</t>
  </si>
  <si>
    <t>E00430</t>
  </si>
  <si>
    <t>UGEL AREQUIPA NORTE</t>
  </si>
  <si>
    <t>BECERRA . LUIS ANTONIO</t>
  </si>
  <si>
    <t>lbecerraoci@hotmail.com</t>
  </si>
  <si>
    <t>9589-41274</t>
  </si>
  <si>
    <t>30834158</t>
  </si>
  <si>
    <t>E20086</t>
  </si>
  <si>
    <t>UGEL ISLAY</t>
  </si>
  <si>
    <t>MOLINA PAREDES JOSE OSCAR</t>
  </si>
  <si>
    <t>joseoscarmolinaparedes@hotmail.com</t>
  </si>
  <si>
    <t>17937124</t>
  </si>
  <si>
    <t>E19001</t>
  </si>
  <si>
    <t>MP CONDORCANQUI-AMAZONAS</t>
  </si>
  <si>
    <t>VASQUEZ VILLANUEVA ARLES FRANCISCO</t>
  </si>
  <si>
    <t>9497-48201</t>
  </si>
  <si>
    <t>(41)838-022</t>
  </si>
  <si>
    <t>MP UTCUBAMBA-AMAZONAS</t>
  </si>
  <si>
    <t>17536985</t>
  </si>
  <si>
    <t>U18115</t>
  </si>
  <si>
    <t>CACHO SERRANO JOSE ADOLFO</t>
  </si>
  <si>
    <t>JCACHO@CONTRALORIA.GOB.PE</t>
  </si>
  <si>
    <t>E12845</t>
  </si>
  <si>
    <t>josecacho4@hotmail.com</t>
  </si>
  <si>
    <t>MP HUARMEY-ANCASH</t>
  </si>
  <si>
    <t>31761579</t>
  </si>
  <si>
    <t>E14404</t>
  </si>
  <si>
    <t>CACHA RIOS RENE ODILON</t>
  </si>
  <si>
    <t>9432-64925</t>
  </si>
  <si>
    <t>MP CHURCAMPA-HUANCAVELICA</t>
  </si>
  <si>
    <t>MP CHEPEN-LA LIBERTAD</t>
  </si>
  <si>
    <t>16478107</t>
  </si>
  <si>
    <t>U17412</t>
  </si>
  <si>
    <t>COELLO YNOPE JORGE ALEJANDRO</t>
  </si>
  <si>
    <t>JCOELLO@CONTRALORIA.GOB.PE</t>
  </si>
  <si>
    <t>MP BARRANCA-LIMA</t>
  </si>
  <si>
    <t>00486753</t>
  </si>
  <si>
    <t>E00423</t>
  </si>
  <si>
    <t>TORRES VARGAS NORMA HERIBERTA</t>
  </si>
  <si>
    <t>MP OYON-LIMA</t>
  </si>
  <si>
    <t>06164891</t>
  </si>
  <si>
    <t>E00564</t>
  </si>
  <si>
    <t>CASTILLO PAREDES JESUS DIONEL</t>
  </si>
  <si>
    <t>MP YUNGUYO-PUNO</t>
  </si>
  <si>
    <t>01339609</t>
  </si>
  <si>
    <t>E19002</t>
  </si>
  <si>
    <t>SARAVIA MENGOA MELINA</t>
  </si>
  <si>
    <t>9511-38594</t>
  </si>
  <si>
    <t>(51)556-027</t>
  </si>
  <si>
    <t>40440350</t>
  </si>
  <si>
    <t>E22832</t>
  </si>
  <si>
    <t>ZONA REGISTRAL Nº VI UCAYALI</t>
  </si>
  <si>
    <t>BARBARAN AREVALO ELISEO GERONIMO</t>
  </si>
  <si>
    <t>ebarbaran_pucal@sunarp.gob.pe</t>
  </si>
  <si>
    <t>07593390</t>
  </si>
  <si>
    <t>E19776</t>
  </si>
  <si>
    <t>CONGRESO DE LA REPÚBLICA</t>
  </si>
  <si>
    <t>TALAVERA AGUIRRE ANA CECILIA</t>
  </si>
  <si>
    <t>atalavera@congreso.gob.pe</t>
  </si>
  <si>
    <t>SERPAR LIMA</t>
  </si>
  <si>
    <t>09491822</t>
  </si>
  <si>
    <t>U17745</t>
  </si>
  <si>
    <t>GUILLEN LOAYZA EDUARDO</t>
  </si>
  <si>
    <t>eguillen@contraloria.gob.pe</t>
  </si>
  <si>
    <t>07581769</t>
  </si>
  <si>
    <t>U16097</t>
  </si>
  <si>
    <t>INSTIT.NAC.DEFENS.CIVIL</t>
  </si>
  <si>
    <t>ALVAREZ GIRALDO ANA PATRICIA</t>
  </si>
  <si>
    <t>PROY.ESP.JAEN-S .IGNACIO-BAGUA</t>
  </si>
  <si>
    <t>27748307</t>
  </si>
  <si>
    <t>U18063</t>
  </si>
  <si>
    <t>SANCHEZ MONTENEGRO WILMER</t>
  </si>
  <si>
    <t>PROY.ESP. MADRE DE DIOS</t>
  </si>
  <si>
    <t>08578012</t>
  </si>
  <si>
    <t>E00356</t>
  </si>
  <si>
    <t>ONCIHUAY RAMIREZ ROGELIO</t>
  </si>
  <si>
    <t>PROY.ESP. PICHIS-PALCAZU</t>
  </si>
  <si>
    <t>20117949</t>
  </si>
  <si>
    <t>E11648</t>
  </si>
  <si>
    <t>RODRIGUEZ MEJIA MARCELO</t>
  </si>
  <si>
    <t>mrodriguez@pepp.gob.pe</t>
  </si>
  <si>
    <t>32404436</t>
  </si>
  <si>
    <t>E19807</t>
  </si>
  <si>
    <t>TRIBUNAL CONSTITUC.</t>
  </si>
  <si>
    <t>LUGO PALMADERA MARYBEL PATRICIA</t>
  </si>
  <si>
    <t>(42)758-14</t>
  </si>
  <si>
    <t>PROY.ESP. SIERRA CENTRO SUR</t>
  </si>
  <si>
    <t>28310950</t>
  </si>
  <si>
    <t>E19866</t>
  </si>
  <si>
    <t>LAURA ROJAS RAFAEL</t>
  </si>
  <si>
    <t>PROY. ESP. ALTO MAYO</t>
  </si>
  <si>
    <t>23020281</t>
  </si>
  <si>
    <t>E18974</t>
  </si>
  <si>
    <t>HERNANDEZ GOMEZ MARIELA</t>
  </si>
  <si>
    <t>9659-15140</t>
  </si>
  <si>
    <t>(42)562-208</t>
  </si>
  <si>
    <t>PROY.ESP. BINAC.PUYANGO TUMBES</t>
  </si>
  <si>
    <t>00326700</t>
  </si>
  <si>
    <t>E13718</t>
  </si>
  <si>
    <t>ZEVALLOS BARRIENTOS LUISA MAGALI</t>
  </si>
  <si>
    <t>(072) 52-4101</t>
  </si>
  <si>
    <t>21445498</t>
  </si>
  <si>
    <t>E00055</t>
  </si>
  <si>
    <t>DIR.REG.SALUD-AYACUCHO</t>
  </si>
  <si>
    <t>CHOQUE ESCRIBA JACINTO DIOMEDES</t>
  </si>
  <si>
    <t>ocidisaayac@yahoo.es</t>
  </si>
  <si>
    <t>23833100</t>
  </si>
  <si>
    <t>E00054</t>
  </si>
  <si>
    <t>DIR. REG. SALUD APURÍMAC II</t>
  </si>
  <si>
    <t>LUZA RIOS BUENAVENTURA</t>
  </si>
  <si>
    <t>ocidisur@hotmail.com</t>
  </si>
  <si>
    <t>MTC-GRCIA.REG.-LAMBAYEQUE</t>
  </si>
  <si>
    <t>16647832</t>
  </si>
  <si>
    <t>E00073</t>
  </si>
  <si>
    <t>DIR. REG. TRANSPORTES JUNIN</t>
  </si>
  <si>
    <t>19922879</t>
  </si>
  <si>
    <t>E11668</t>
  </si>
  <si>
    <t>BALBIN MARTICORENA BETTY ELIZABETH</t>
  </si>
  <si>
    <t>01229048</t>
  </si>
  <si>
    <t>E16124</t>
  </si>
  <si>
    <t>MTC-DIR.REG.-PUNO</t>
  </si>
  <si>
    <t>CARCAUSTO CARPIO NELLY DOMINGA</t>
  </si>
  <si>
    <t>42493590</t>
  </si>
  <si>
    <t>E21892</t>
  </si>
  <si>
    <t>DIR. REG. TRANSPORTES SAN MART</t>
  </si>
  <si>
    <t>ALVARADO TENAZOA KATY</t>
  </si>
  <si>
    <t>katicita_tm@hotmail.com</t>
  </si>
  <si>
    <t>(42)522-200</t>
  </si>
  <si>
    <t>40086789</t>
  </si>
  <si>
    <t>E18986</t>
  </si>
  <si>
    <t>FERNANDEZ VASQUEZ CAROLA</t>
  </si>
  <si>
    <t>ocitransportes@hotmail.com</t>
  </si>
  <si>
    <t>9711-73036</t>
  </si>
  <si>
    <t>(42)522-300</t>
  </si>
  <si>
    <t>02652332</t>
  </si>
  <si>
    <t>E12909</t>
  </si>
  <si>
    <t>EPS GRAU S.A.</t>
  </si>
  <si>
    <t>MONTAÑO AGUILERA FILIMON FLORENCIO</t>
  </si>
  <si>
    <t>23835641</t>
  </si>
  <si>
    <t>E00106</t>
  </si>
  <si>
    <t>E.P.S. SEDACUSCO S.A.</t>
  </si>
  <si>
    <t>GAMARRA CONTRERAS MIRYAM</t>
  </si>
  <si>
    <t>ENT.PREST.SERV.SANEAM.LAMBAYEQ</t>
  </si>
  <si>
    <t>16778799</t>
  </si>
  <si>
    <t>U17239</t>
  </si>
  <si>
    <t>COELLO YNOPE WALTHER</t>
  </si>
  <si>
    <t>ENT.PREST.SERV.SANEAM  LORETO</t>
  </si>
  <si>
    <t>EMP. MUN. SANEAMIENT.BAS. PUNO</t>
  </si>
  <si>
    <t>29699915</t>
  </si>
  <si>
    <t>E19485</t>
  </si>
  <si>
    <t>GARCIA APUCUSI JOSE LUIS</t>
  </si>
  <si>
    <t>9519-07942</t>
  </si>
  <si>
    <t>ENTIDAD PRESTADORA SERV.TACNA</t>
  </si>
  <si>
    <t>00490872</t>
  </si>
  <si>
    <t>E20149</t>
  </si>
  <si>
    <t>ACERO CONDORI YOLANDA</t>
  </si>
  <si>
    <t>yoacero@gmail.com</t>
  </si>
  <si>
    <t>SEDAM  HUANCAYO S.A.</t>
  </si>
  <si>
    <t>19809826</t>
  </si>
  <si>
    <t>U17432</t>
  </si>
  <si>
    <t>GUZMAN CASALLO JULIO REMIGIO</t>
  </si>
  <si>
    <t>JGUZMAN@CONTRALORIA.GOB.PE</t>
  </si>
  <si>
    <t>06184416</t>
  </si>
  <si>
    <t>E14362</t>
  </si>
  <si>
    <t>DIR.REG.MATCVC-APURIMAC</t>
  </si>
  <si>
    <t>GARIBAY RAMOS SERAPIO ORLANDO</t>
  </si>
  <si>
    <t>ogaribay@gmail.com</t>
  </si>
  <si>
    <t>40688035</t>
  </si>
  <si>
    <t>E14409</t>
  </si>
  <si>
    <t>CARRASCO SILVA CLAUDIA ELISA</t>
  </si>
  <si>
    <t>00326456</t>
  </si>
  <si>
    <t>E13891</t>
  </si>
  <si>
    <t>UNIV. NAC. TUMBES</t>
  </si>
  <si>
    <t>TAVARA ROSILLO KHARENM BHETZABEHT</t>
  </si>
  <si>
    <t>karentavara@hotmail.com</t>
  </si>
  <si>
    <t>072-523441</t>
  </si>
  <si>
    <t>00202164</t>
  </si>
  <si>
    <t>E11669</t>
  </si>
  <si>
    <t>CASTILLO JIMENEZ PABLO</t>
  </si>
  <si>
    <t>castillojp44@yahoo.es</t>
  </si>
  <si>
    <t>9729-77241</t>
  </si>
  <si>
    <t>(72)521-298</t>
  </si>
  <si>
    <t>UNIV.NAC.DEL SANTA</t>
  </si>
  <si>
    <t>40456173</t>
  </si>
  <si>
    <t>E14408</t>
  </si>
  <si>
    <t>UGEL LORETO NAUTA</t>
  </si>
  <si>
    <t>PEZO RIOS MARTIN</t>
  </si>
  <si>
    <t>9739-06044</t>
  </si>
  <si>
    <t>ONPE</t>
  </si>
  <si>
    <t>CUERPO GENERAL DE BOMBEROS</t>
  </si>
  <si>
    <t>07518590</t>
  </si>
  <si>
    <t>U18321</t>
  </si>
  <si>
    <t>FDO.MUN.INVERS.DEL CALLAO S.A.</t>
  </si>
  <si>
    <t>LUNA CRUZADO MIGUEL ANGEL</t>
  </si>
  <si>
    <t>05284581</t>
  </si>
  <si>
    <t>E00541</t>
  </si>
  <si>
    <t>ZONA REG. Nº IV SED. IQUITOS</t>
  </si>
  <si>
    <t>HIDALGO RENGIFO MANUELA SILVIA</t>
  </si>
  <si>
    <t>mhidalgo_iquit@hotmail.com</t>
  </si>
  <si>
    <t>(65)221-654</t>
  </si>
  <si>
    <t>42624220</t>
  </si>
  <si>
    <t>E20397</t>
  </si>
  <si>
    <t>CMAC TACNA S.A.</t>
  </si>
  <si>
    <t>JORDAN LLANOS YANET ALICIA</t>
  </si>
  <si>
    <t>MP SECHURA-PIURA</t>
  </si>
  <si>
    <t>02865307</t>
  </si>
  <si>
    <t>E13778</t>
  </si>
  <si>
    <t>JIMENEZ SAAVEDRA MARIA IRENE</t>
  </si>
  <si>
    <t>(073) 37-7207 ANEXO</t>
  </si>
  <si>
    <t>07745440</t>
  </si>
  <si>
    <t>E00001</t>
  </si>
  <si>
    <t>ACAD..MAGISTRATURA</t>
  </si>
  <si>
    <t>GUTIERREZ PEBE JULIO ATILIO</t>
  </si>
  <si>
    <t>INST.NAC. DE SALUD DEL NIÑO</t>
  </si>
  <si>
    <t>08223668</t>
  </si>
  <si>
    <t>U17274</t>
  </si>
  <si>
    <t>MUCHA ESPINOZA CLARA</t>
  </si>
  <si>
    <t>08572838</t>
  </si>
  <si>
    <t>E16536</t>
  </si>
  <si>
    <t>INST.NAC.SALUD MENTAL HD-HN</t>
  </si>
  <si>
    <t>NOLASCO ORE CESAREO</t>
  </si>
  <si>
    <t>INST. NACIONAL DE REHABILITAC</t>
  </si>
  <si>
    <t>08451331</t>
  </si>
  <si>
    <t>E00166</t>
  </si>
  <si>
    <t>10696461</t>
  </si>
  <si>
    <t>U18251</t>
  </si>
  <si>
    <t>INST.ENF.NEOPLASICAS</t>
  </si>
  <si>
    <t>SANCHEZ DAVILA KARIN YANET</t>
  </si>
  <si>
    <t>KSANCHEZ@CONTRALORIA.GOB.PE</t>
  </si>
  <si>
    <t>41902135</t>
  </si>
  <si>
    <t>E20706</t>
  </si>
  <si>
    <t>CAMARENA BORROVIC FRANCISCO</t>
  </si>
  <si>
    <t>fracbor922f@hotmail.com</t>
  </si>
  <si>
    <t>INST.NAC. DE CIENC. NEUROLOGIC</t>
  </si>
  <si>
    <t>06153751</t>
  </si>
  <si>
    <t>U07455</t>
  </si>
  <si>
    <t>ESCOBAR LA CRUZ MARIO ORIEL</t>
  </si>
  <si>
    <t>INST.NAC.DE OFTALMOLOGIA</t>
  </si>
  <si>
    <t>HOSP.NACIONAL DOS DE MAYO</t>
  </si>
  <si>
    <t>08353589</t>
  </si>
  <si>
    <t>E00138</t>
  </si>
  <si>
    <t>MOTTA TOME PILAR JESUS</t>
  </si>
  <si>
    <t>pilarmotta@hotmail.com</t>
  </si>
  <si>
    <t>19912323</t>
  </si>
  <si>
    <t>E14387</t>
  </si>
  <si>
    <t>HOSPITAL  GENERAL SANTA ROSA</t>
  </si>
  <si>
    <t>GUTIERREZ ARTEAGA MARCO ANTONIO</t>
  </si>
  <si>
    <t>07240477</t>
  </si>
  <si>
    <t>E00136</t>
  </si>
  <si>
    <t>GONZALES MORALES MARGARITA ELIZABETH</t>
  </si>
  <si>
    <t>HOSPITAL DE EMERG." C. ULLOA"</t>
  </si>
  <si>
    <t>09158348</t>
  </si>
  <si>
    <t>E00167</t>
  </si>
  <si>
    <t>REATEGUI DEL CASTILLO LAURA</t>
  </si>
  <si>
    <t>09147911</t>
  </si>
  <si>
    <t>U17447</t>
  </si>
  <si>
    <t>HOSP.EMERG.PEDIATRICAS</t>
  </si>
  <si>
    <t>MARQUEZ ZORRILLA AMARILLO MARIO ALBERTO</t>
  </si>
  <si>
    <t>mmarquez-zorrilla@contraloria.gob.pe</t>
  </si>
  <si>
    <t>09357670</t>
  </si>
  <si>
    <t>U18403</t>
  </si>
  <si>
    <t>LARREA GUZMAN MONICA JACQUELINE</t>
  </si>
  <si>
    <t>mlarrea@contraloria.gob.pe</t>
  </si>
  <si>
    <t>09036655</t>
  </si>
  <si>
    <t>U16160</t>
  </si>
  <si>
    <t>COLLAO ALANYA JOSE LUIS</t>
  </si>
  <si>
    <t>SUNAT</t>
  </si>
  <si>
    <t>25692933</t>
  </si>
  <si>
    <t>U13188</t>
  </si>
  <si>
    <t>PAIVA HERRERA JOSE EMILIO</t>
  </si>
  <si>
    <t>MD LOS OLIVOS-LIMA</t>
  </si>
  <si>
    <t>08660697</t>
  </si>
  <si>
    <t>U17469</t>
  </si>
  <si>
    <t>PUJAICO PAREDES MOISES EDGARD</t>
  </si>
  <si>
    <t>MP CHUPACA-JUNIN</t>
  </si>
  <si>
    <t>19917987</t>
  </si>
  <si>
    <t>E00267</t>
  </si>
  <si>
    <t>NUÑEZ GUTIERREZ EUCLIDES</t>
  </si>
  <si>
    <t>9548-67281</t>
  </si>
  <si>
    <t>(64)601-794</t>
  </si>
  <si>
    <t>15345596</t>
  </si>
  <si>
    <t>E24745</t>
  </si>
  <si>
    <t>EMP.MUN.AG.POT.ALCAN.CAÑETE</t>
  </si>
  <si>
    <t xml:space="preserve">ARIAS CARDENAS CARLOS DANIEL </t>
  </si>
  <si>
    <t>cariascardenas@gmail.com</t>
  </si>
  <si>
    <t>9411-98595</t>
  </si>
  <si>
    <t>(01)581-1170</t>
  </si>
  <si>
    <t>08685510</t>
  </si>
  <si>
    <t>E11512</t>
  </si>
  <si>
    <t>ALVITES IZQUIERDO CARLOS ELMER</t>
  </si>
  <si>
    <t>oci@emapac.com</t>
  </si>
  <si>
    <t>HOSP. HERMILIO VALDIZÁN ATE</t>
  </si>
  <si>
    <t>07928725</t>
  </si>
  <si>
    <t>E14009</t>
  </si>
  <si>
    <t>VASQUEZ PERDOMO IRENE</t>
  </si>
  <si>
    <t>9927-85202</t>
  </si>
  <si>
    <t>04745764</t>
  </si>
  <si>
    <t>U18236</t>
  </si>
  <si>
    <t>MORENO LEYVA CARLOS RUBEN</t>
  </si>
  <si>
    <t>21403553</t>
  </si>
  <si>
    <t>E14392</t>
  </si>
  <si>
    <t>UGEL PAUCAR DE SARA SARA-PAUSA</t>
  </si>
  <si>
    <t>HUARCAYA COTAQUISPE HECTOR ALBERTO</t>
  </si>
  <si>
    <t>oci_ugel_pausa@hotmail.com</t>
  </si>
  <si>
    <t>9661-57895</t>
  </si>
  <si>
    <t>(76)812-316</t>
  </si>
  <si>
    <t>EPS AYACUCHO S.A.</t>
  </si>
  <si>
    <t>28306338</t>
  </si>
  <si>
    <t>E14402</t>
  </si>
  <si>
    <t>GUZMAN ZORRILLA LUIS BELTRAN</t>
  </si>
  <si>
    <t>luisbgz@hotmail.com</t>
  </si>
  <si>
    <t>9560-11366</t>
  </si>
  <si>
    <t>(66)312-413</t>
  </si>
  <si>
    <t>28298556</t>
  </si>
  <si>
    <t>E19864</t>
  </si>
  <si>
    <t>MD PICHARI-LA CONVENCION</t>
  </si>
  <si>
    <t>OBREGON PANTIGOSO CESAR AUGUSTO</t>
  </si>
  <si>
    <t>17860294</t>
  </si>
  <si>
    <t>E14381</t>
  </si>
  <si>
    <t>SALUD TRUJILLO SUR OESTE</t>
  </si>
  <si>
    <t>VEJARANO GARCIA VICTORIA HAYDEE</t>
  </si>
  <si>
    <t>ENT.PREST.SERV. SANEAMIENT.MOY</t>
  </si>
  <si>
    <t>08862436</t>
  </si>
  <si>
    <t>E00112</t>
  </si>
  <si>
    <t>VELA VARGAS DELICIA</t>
  </si>
  <si>
    <t>9429-24354</t>
  </si>
  <si>
    <t>HOSP.CARLOS LAFRANCO LA HOZ</t>
  </si>
  <si>
    <t>08239968</t>
  </si>
  <si>
    <t>U17413</t>
  </si>
  <si>
    <t>CORBACHO CARRILLO RAUL JESUS</t>
  </si>
  <si>
    <t>07930137</t>
  </si>
  <si>
    <t>U05703</t>
  </si>
  <si>
    <t>MINISTERIO DE LA MUJER</t>
  </si>
  <si>
    <t>MENDEZ CORTAVARRIA ROSALINA ELVIRA</t>
  </si>
  <si>
    <t>DIR.REG.TRANSPORTES AYACUCHO</t>
  </si>
  <si>
    <t>28292062</t>
  </si>
  <si>
    <t>E24793</t>
  </si>
  <si>
    <t xml:space="preserve">MUÑOZ OCHOA MIGUEL ANGEL </t>
  </si>
  <si>
    <t>ochoa222@yahoo.es</t>
  </si>
  <si>
    <t>28445387</t>
  </si>
  <si>
    <t>E00070</t>
  </si>
  <si>
    <t>CALDERON YUYALI ROLANDO</t>
  </si>
  <si>
    <t>40138585</t>
  </si>
  <si>
    <t>E16665</t>
  </si>
  <si>
    <t>HUAMAN HINOSTROZA CARLOS</t>
  </si>
  <si>
    <t>c74huaman@hotmail.com</t>
  </si>
  <si>
    <t>00470075</t>
  </si>
  <si>
    <t>E24376</t>
  </si>
  <si>
    <t>EMP.GENER.ELECT.SUR S.A.</t>
  </si>
  <si>
    <t xml:space="preserve">FERNANDEZ VARGAS SUSANA GREGORIA </t>
  </si>
  <si>
    <t>00416604</t>
  </si>
  <si>
    <t>E00113</t>
  </si>
  <si>
    <t>ROJAS ZEGARRA ANGELA HILDA</t>
  </si>
  <si>
    <t>08082796</t>
  </si>
  <si>
    <t>U17434</t>
  </si>
  <si>
    <t>HINOSTROZA MAGUIÑA IVAN DARIO</t>
  </si>
  <si>
    <t>09941736</t>
  </si>
  <si>
    <t>E19025</t>
  </si>
  <si>
    <t>HOSP. " DAC" - HUANCAYO</t>
  </si>
  <si>
    <t>ORELLANA ZAPATA DENNIS KARIM</t>
  </si>
  <si>
    <t>06236532</t>
  </si>
  <si>
    <t>U18111</t>
  </si>
  <si>
    <t>MD NUEVO CHIMBOTE-SANTA</t>
  </si>
  <si>
    <t>PALHUA AVILA AUGUSTO</t>
  </si>
  <si>
    <t>9864-54501</t>
  </si>
  <si>
    <t>32932767</t>
  </si>
  <si>
    <t>E14087</t>
  </si>
  <si>
    <t>PEREZ RISCO ROSIO PILAR</t>
  </si>
  <si>
    <t>rocioperezri@hotmail.com</t>
  </si>
  <si>
    <t>31922575</t>
  </si>
  <si>
    <t>E00433</t>
  </si>
  <si>
    <t>UGEL BOLOGNESI - CHIQUIAN</t>
  </si>
  <si>
    <t>CALDERON PARRA ARQUIMIDES TEODORO</t>
  </si>
  <si>
    <t>9851-90588</t>
  </si>
  <si>
    <t>(43)447-024</t>
  </si>
  <si>
    <t>15647489</t>
  </si>
  <si>
    <t>E11673</t>
  </si>
  <si>
    <t>UGEL HUARI</t>
  </si>
  <si>
    <t>COLLANTES VALLADARES LUIS ALBERTO</t>
  </si>
  <si>
    <t>09065522</t>
  </si>
  <si>
    <t>E00493</t>
  </si>
  <si>
    <t>UGEL PALLASCA CABANA</t>
  </si>
  <si>
    <t>HUACACHI AYALA HECTOR FERNANDO</t>
  </si>
  <si>
    <t>hectorha66@hotmail.com</t>
  </si>
  <si>
    <t>9432-26211</t>
  </si>
  <si>
    <t>(43)464-153</t>
  </si>
  <si>
    <t>32131203</t>
  </si>
  <si>
    <t>E14405</t>
  </si>
  <si>
    <t>ZANABRIA CONTRERAS JAVIER</t>
  </si>
  <si>
    <t>jzanabriacooci@hotmail.com</t>
  </si>
  <si>
    <t>9494-37784</t>
  </si>
  <si>
    <t>32777058</t>
  </si>
  <si>
    <t>E00461</t>
  </si>
  <si>
    <t>3964</t>
  </si>
  <si>
    <t>UNIDAD DE GESTIÓN EDUCATIVA LOCAL SANTA - UGEL SANTA</t>
  </si>
  <si>
    <t>UGEL SANTA CHIMBOTE</t>
  </si>
  <si>
    <t>LLICAN ANGULO LUIS ALBERTO</t>
  </si>
  <si>
    <t>luisinhollican@gmail.com</t>
  </si>
  <si>
    <t>31174954</t>
  </si>
  <si>
    <t>E19110</t>
  </si>
  <si>
    <t>UGEL ANDAHUAYLAS</t>
  </si>
  <si>
    <t>REYNAGA LIZARME FANY</t>
  </si>
  <si>
    <t>fareli_4@yahoo.es</t>
  </si>
  <si>
    <t>9836-80400</t>
  </si>
  <si>
    <t>23807259</t>
  </si>
  <si>
    <t>E20073</t>
  </si>
  <si>
    <t>3969</t>
  </si>
  <si>
    <t>UNIDAD DE GESTIÓN EDUCATIVA LOCAL COTABAMBAS - UGEL COTABAMBAS</t>
  </si>
  <si>
    <t>UGEL COTABAMBAS</t>
  </si>
  <si>
    <t>MERCADO FARFAN ANSELMO EFRAIN</t>
  </si>
  <si>
    <t>ferdigarba666@gmail.com</t>
  </si>
  <si>
    <t>29284840</t>
  </si>
  <si>
    <t>E00478</t>
  </si>
  <si>
    <t>UGEL LA UNION-COTAHUASI</t>
  </si>
  <si>
    <t>LOPEZ RAMIREZ ADRIANA</t>
  </si>
  <si>
    <t>adrilopercot@hotmail.com</t>
  </si>
  <si>
    <t>(54)581-047</t>
  </si>
  <si>
    <t>80609171</t>
  </si>
  <si>
    <t>E22884</t>
  </si>
  <si>
    <t>UGEL ASUNCION CHACAS</t>
  </si>
  <si>
    <t>NARVAEZ ESPINOZA VICTOR ANIBAL</t>
  </si>
  <si>
    <t>victorjaguar@hotmail.com</t>
  </si>
  <si>
    <t>22410459</t>
  </si>
  <si>
    <t>E00504</t>
  </si>
  <si>
    <t>UGEL SAN IGNACIO</t>
  </si>
  <si>
    <t>berrospi222@hotmail.com</t>
  </si>
  <si>
    <t>(76)356-252</t>
  </si>
  <si>
    <t>24281552</t>
  </si>
  <si>
    <t>E19831</t>
  </si>
  <si>
    <t>UGEL ACOMAYO</t>
  </si>
  <si>
    <t>SOLIS OCHOA SIOBHAN ELISA</t>
  </si>
  <si>
    <t>ociugel@gmail.com</t>
  </si>
  <si>
    <t>41684594</t>
  </si>
  <si>
    <t>E24199</t>
  </si>
  <si>
    <t>UGEL CANAS</t>
  </si>
  <si>
    <t xml:space="preserve">SOTERO ANDIA JUAN MANUEL </t>
  </si>
  <si>
    <t>23991508</t>
  </si>
  <si>
    <t>E19023</t>
  </si>
  <si>
    <t>UGEL ESPINAR</t>
  </si>
  <si>
    <t>TACO LLAVE ALFREDO</t>
  </si>
  <si>
    <t>(84)301-101</t>
  </si>
  <si>
    <t>23845642</t>
  </si>
  <si>
    <t>E11677</t>
  </si>
  <si>
    <t>UGEL PARURO</t>
  </si>
  <si>
    <t>VILLENA DIAZ CELESTINA SILVIA</t>
  </si>
  <si>
    <t>sividiabog_4@hotmail.com</t>
  </si>
  <si>
    <t>9841-61555</t>
  </si>
  <si>
    <t>(84)790-647</t>
  </si>
  <si>
    <t>24461554</t>
  </si>
  <si>
    <t>E00497</t>
  </si>
  <si>
    <t>UGEL PAUCARTAMBO</t>
  </si>
  <si>
    <t>MORALES COELLO JOSE ANTONIO</t>
  </si>
  <si>
    <t>moralesco21@hotmail.com</t>
  </si>
  <si>
    <t>974382355</t>
  </si>
  <si>
    <t>(84)792-595</t>
  </si>
  <si>
    <t>24948328</t>
  </si>
  <si>
    <t>E00476</t>
  </si>
  <si>
    <t>UGEL LA CONVENCIÓN</t>
  </si>
  <si>
    <t>USCA ACEVEDO GUILLERMO</t>
  </si>
  <si>
    <t>9744-26471</t>
  </si>
  <si>
    <t>(84)281-511</t>
  </si>
  <si>
    <t>01544658</t>
  </si>
  <si>
    <t>E22862</t>
  </si>
  <si>
    <t>UGEL QUISPICANCHIS</t>
  </si>
  <si>
    <t>LAIME TORRES NESTOR CELSO</t>
  </si>
  <si>
    <t>9858-06535</t>
  </si>
  <si>
    <t>23997830</t>
  </si>
  <si>
    <t>E16119</t>
  </si>
  <si>
    <t>SANCHO CORI ALEXANDER</t>
  </si>
  <si>
    <t>alexander44442@hotmail.com</t>
  </si>
  <si>
    <t>24461225</t>
  </si>
  <si>
    <t>E00465</t>
  </si>
  <si>
    <t>UGEL URUBAMBA</t>
  </si>
  <si>
    <t>CABRERA HUAMAN PRIMO OSWALDO</t>
  </si>
  <si>
    <t>cabreraoswal@hotmail.com</t>
  </si>
  <si>
    <t>9848-90092</t>
  </si>
  <si>
    <t>(84)201-201</t>
  </si>
  <si>
    <t>40040535</t>
  </si>
  <si>
    <t>E11678</t>
  </si>
  <si>
    <t>UGEL MARAÑÓN HUACRACHUCO</t>
  </si>
  <si>
    <t>SANTISTEBAN DOMINGUEZ JENNY LILI</t>
  </si>
  <si>
    <t>jeli_2402@hotmail.com</t>
  </si>
  <si>
    <t>9456-14069</t>
  </si>
  <si>
    <t>32917903</t>
  </si>
  <si>
    <t>E24656</t>
  </si>
  <si>
    <t>UGEL BOLIVAR</t>
  </si>
  <si>
    <t xml:space="preserve">VALDERRAMA VELASQUEZ EDWIN EFRAIN </t>
  </si>
  <si>
    <t>edwin_efrain4@hotmail.com</t>
  </si>
  <si>
    <t>9690-82328</t>
  </si>
  <si>
    <t>19238428</t>
  </si>
  <si>
    <t>E00442</t>
  </si>
  <si>
    <t>UGEL CHEPEN</t>
  </si>
  <si>
    <t>CABANILLAS LEYVA DORELI LORENA</t>
  </si>
  <si>
    <t>dorelicabanillas@hotmail.com</t>
  </si>
  <si>
    <t>9498-62330</t>
  </si>
  <si>
    <t>(44)561-745</t>
  </si>
  <si>
    <t>18120308</t>
  </si>
  <si>
    <t>E14065</t>
  </si>
  <si>
    <t>UGEL  SÁNCHEZ CARRIÓN</t>
  </si>
  <si>
    <t>CATALAN MUÑOZ EULER GONZALO</t>
  </si>
  <si>
    <t>goncat3@hotmail.com</t>
  </si>
  <si>
    <t>9489-04551</t>
  </si>
  <si>
    <t>17909382</t>
  </si>
  <si>
    <t>E00492</t>
  </si>
  <si>
    <t>UGEL- PACASMAYO</t>
  </si>
  <si>
    <t>LAZARO BURGOS JESUS VICTORIA</t>
  </si>
  <si>
    <t>valerie_234@hotmail.com</t>
  </si>
  <si>
    <t>9497-96420</t>
  </si>
  <si>
    <t>19402428</t>
  </si>
  <si>
    <t>E00496</t>
  </si>
  <si>
    <t>UGEL PATAZ</t>
  </si>
  <si>
    <t>VILLANUEVA HENRIQUEZ JORGE E.</t>
  </si>
  <si>
    <t>jorgeugel@hotmail.com</t>
  </si>
  <si>
    <t>9491-44322</t>
  </si>
  <si>
    <t>(44)837-004</t>
  </si>
  <si>
    <t>17932196</t>
  </si>
  <si>
    <t>E20166</t>
  </si>
  <si>
    <t>4015</t>
  </si>
  <si>
    <t>UNIDAD DE GESTIÓN EDUCATIVA LOCAL SANTIAGO DE CHUCO - UGEL SANTIAGO DE CHUCO</t>
  </si>
  <si>
    <t>UGEL SANTIAGO DE CHUCO</t>
  </si>
  <si>
    <t>FERNANDEZ NUÑEZ JAIME</t>
  </si>
  <si>
    <t>jaimefern_272_2@hotmail.com</t>
  </si>
  <si>
    <t>05373197</t>
  </si>
  <si>
    <t>E00485</t>
  </si>
  <si>
    <t>UGEL RAMON CASTILLA CABALLOCOC</t>
  </si>
  <si>
    <t>VASQUEZ CALVO CLAUDIANA VALENTINA</t>
  </si>
  <si>
    <t>33674792</t>
  </si>
  <si>
    <t>E00511</t>
  </si>
  <si>
    <t>UGEL UTCUBAMBA</t>
  </si>
  <si>
    <t>HUAMAN CORTEZ FLORENTINO</t>
  </si>
  <si>
    <t>floro10@hotmail.com</t>
  </si>
  <si>
    <t>9419-14395</t>
  </si>
  <si>
    <t>04434679</t>
  </si>
  <si>
    <t>E00559</t>
  </si>
  <si>
    <t>4019</t>
  </si>
  <si>
    <t>UNIDAD DE GESTIÓN EDUCATIVA LOCAL ILO - UGEL ILO</t>
  </si>
  <si>
    <t>UGEL ILO</t>
  </si>
  <si>
    <t>VELASQUEZ NINA NAZARIO SALVADOR</t>
  </si>
  <si>
    <t>drsalvadorvelasquez@hotmail.com</t>
  </si>
  <si>
    <t>04204056</t>
  </si>
  <si>
    <t>E19314</t>
  </si>
  <si>
    <t>UGEL DANIEL A. CARRIÓN</t>
  </si>
  <si>
    <t>HUAMANYAURI SAAVEDRA ALFONSO PEDRO</t>
  </si>
  <si>
    <t>leohs@hotmail.es</t>
  </si>
  <si>
    <t>42471201</t>
  </si>
  <si>
    <t>E19887</t>
  </si>
  <si>
    <t>UGEL OXAPAMPA</t>
  </si>
  <si>
    <t>HUAMAN ROJAS EDSON ABEL</t>
  </si>
  <si>
    <t>4034</t>
  </si>
  <si>
    <t>UNIDAD DE GESTIÓN EDUCATIVA LOCAL EL COLLAO ILAVE - UGEL EL COLLAO ILAVE</t>
  </si>
  <si>
    <t>UGEL EL COLLAO ILAVE</t>
  </si>
  <si>
    <t>01234991</t>
  </si>
  <si>
    <t>E21832</t>
  </si>
  <si>
    <t>UGEL PUNO</t>
  </si>
  <si>
    <t>MONJE JARICA CARLOS DAVID</t>
  </si>
  <si>
    <t>cdmj_6@hotmail.com</t>
  </si>
  <si>
    <t>9700-08151</t>
  </si>
  <si>
    <t>01304914</t>
  </si>
  <si>
    <t>E19047</t>
  </si>
  <si>
    <t>UGEL YUNGUYO</t>
  </si>
  <si>
    <t>PANCA QUISPE PEDRO ISMAEL</t>
  </si>
  <si>
    <t>ipancaociyunguyo@hotmail.com</t>
  </si>
  <si>
    <t>9731-34401</t>
  </si>
  <si>
    <t>02806350</t>
  </si>
  <si>
    <t>E20711</t>
  </si>
  <si>
    <t>UGEL ZARUMILLA</t>
  </si>
  <si>
    <t>SANDOVAL CORDOVA JOSE ISAIAS</t>
  </si>
  <si>
    <t>pepe_sandoval_cordova@hotmail.com</t>
  </si>
  <si>
    <t>ELECTRONOROESTE S.A.</t>
  </si>
  <si>
    <t>16761105</t>
  </si>
  <si>
    <t>E14259</t>
  </si>
  <si>
    <t>CABREJOS DE SANTOYO MARIA DACIA</t>
  </si>
  <si>
    <t>15693388</t>
  </si>
  <si>
    <t>E00146</t>
  </si>
  <si>
    <t>HOSP.REG.DE HUACHO</t>
  </si>
  <si>
    <t>victorochoa32@hotmail.com</t>
  </si>
  <si>
    <t>HOSP.ZONAL DE VITARTE</t>
  </si>
  <si>
    <t>07355362</t>
  </si>
  <si>
    <t>U18089</t>
  </si>
  <si>
    <t>EVANGELISTA CARRANZA ANTONIO ARQUIMEDES</t>
  </si>
  <si>
    <t>9805-89585</t>
  </si>
  <si>
    <t>(01) 427-0138</t>
  </si>
  <si>
    <t>HOSP. NAC. DANIEL A. CARRION</t>
  </si>
  <si>
    <t>INST.NAC. MATERNO PERINATAL</t>
  </si>
  <si>
    <t>07194725</t>
  </si>
  <si>
    <t>E11671</t>
  </si>
  <si>
    <t>ALARCON CHIAPPE ELIZABETH COLOMBA</t>
  </si>
  <si>
    <t>25679352</t>
  </si>
  <si>
    <t>U18241</t>
  </si>
  <si>
    <t>EMP.MUN.INMOBILIARIA DE LIMA</t>
  </si>
  <si>
    <t>MORON LARRU BETTY MARINA</t>
  </si>
  <si>
    <t>07916014</t>
  </si>
  <si>
    <t>E20004</t>
  </si>
  <si>
    <t>LLANOS GALLEGOS JOSE RICARDO</t>
  </si>
  <si>
    <t>rllanos@emilima.com.pe</t>
  </si>
  <si>
    <t>4272-970</t>
  </si>
  <si>
    <t>MP HUAURA-LIMA</t>
  </si>
  <si>
    <t>15629330</t>
  </si>
  <si>
    <t>E28865</t>
  </si>
  <si>
    <t xml:space="preserve">RONCEROS TARAZONA MIGUEL ANGEL </t>
  </si>
  <si>
    <t>angel27528@gmail.com</t>
  </si>
  <si>
    <t>UNI.NAC.HUANCAVELICA</t>
  </si>
  <si>
    <t>23275923</t>
  </si>
  <si>
    <t>E11681</t>
  </si>
  <si>
    <t>TORRES CUBA DE ORDOÑEZ NORMA ALBERTINA</t>
  </si>
  <si>
    <t>9645-17153</t>
  </si>
  <si>
    <t>(67)452-853</t>
  </si>
  <si>
    <t>32843401</t>
  </si>
  <si>
    <t>E14073</t>
  </si>
  <si>
    <t>SERV.AASANTA,CASHUA.</t>
  </si>
  <si>
    <t>PEÑA MORENO SALOMON EUSEBIO</t>
  </si>
  <si>
    <t>sepm0308@hotmail.com</t>
  </si>
  <si>
    <t>9439-95565</t>
  </si>
  <si>
    <t>40039003</t>
  </si>
  <si>
    <t>E18389</t>
  </si>
  <si>
    <t>UGEL HUANTA</t>
  </si>
  <si>
    <t>PILLACA DE LA CRUZ CARLOS</t>
  </si>
  <si>
    <t>21436464</t>
  </si>
  <si>
    <t>E19101</t>
  </si>
  <si>
    <t>UGEL VICTOR FAJARDO - HUANCAPI</t>
  </si>
  <si>
    <t>PALOMINO MENDOZA JUAN JOSE JULIAN</t>
  </si>
  <si>
    <t>jjj_palomino_12@hotmail.com</t>
  </si>
  <si>
    <t>9669-76856</t>
  </si>
  <si>
    <t>4188</t>
  </si>
  <si>
    <t>UNIDAD DE GESTIÓN EDUCATIVA LOCAL LA MAR - UGEL LA MAR</t>
  </si>
  <si>
    <t>UGEL - LA MAR</t>
  </si>
  <si>
    <t>03677133</t>
  </si>
  <si>
    <t>E00076</t>
  </si>
  <si>
    <t>DIR. REG. SALUD PIURA II SULLA</t>
  </si>
  <si>
    <t>GARCIA BUSTAMANTE REGINA</t>
  </si>
  <si>
    <t>regina_garcia35@hotmail.com</t>
  </si>
  <si>
    <t>33326500</t>
  </si>
  <si>
    <t>E00513</t>
  </si>
  <si>
    <t>UGEL YUNGAY</t>
  </si>
  <si>
    <t>SULLCA OBREGON JOHNNY FERNANDO</t>
  </si>
  <si>
    <t>jofer_ociyungay@hotmail.com</t>
  </si>
  <si>
    <t>9784-20755</t>
  </si>
  <si>
    <t>(43)393-076</t>
  </si>
  <si>
    <t>06065670</t>
  </si>
  <si>
    <t>E20303</t>
  </si>
  <si>
    <t>RAMIREZ NORABUENA ANTONIO URIAS</t>
  </si>
  <si>
    <t>uriasoci50@hotmail.com</t>
  </si>
  <si>
    <t>15599152</t>
  </si>
  <si>
    <t>E16566</t>
  </si>
  <si>
    <t>UGEL 09  HUAURA</t>
  </si>
  <si>
    <t>LIOO Y JORDAN FRANCISCO</t>
  </si>
  <si>
    <t>franciscoliooyjordan@hotmail.com</t>
  </si>
  <si>
    <t>9994-26028</t>
  </si>
  <si>
    <t>07372009</t>
  </si>
  <si>
    <t>E00419</t>
  </si>
  <si>
    <t>UGEL 12 CANTA</t>
  </si>
  <si>
    <t>COLLANTES JIMENEZ HAYDEE EMILIA</t>
  </si>
  <si>
    <t>9949-15445</t>
  </si>
  <si>
    <t>(01)244-7086</t>
  </si>
  <si>
    <t>07002378</t>
  </si>
  <si>
    <t>E11683</t>
  </si>
  <si>
    <t>UGEL 14 OYÓN</t>
  </si>
  <si>
    <t>LEON LEON PROSPERO</t>
  </si>
  <si>
    <t>(01)237-2033</t>
  </si>
  <si>
    <t>15645005</t>
  </si>
  <si>
    <t>E00422</t>
  </si>
  <si>
    <t>UGEL 15 HUAROCHIRÍ</t>
  </si>
  <si>
    <t>ALFARO TAPIA ORLANDO</t>
  </si>
  <si>
    <t>9455-64882</t>
  </si>
  <si>
    <t>(01)244-3063</t>
  </si>
  <si>
    <t>08840077</t>
  </si>
  <si>
    <t>U17491</t>
  </si>
  <si>
    <t>SUPER. NAC. DE SALUD</t>
  </si>
  <si>
    <t>TAYA RUTTI ENRIQUE MOISES</t>
  </si>
  <si>
    <t>HOSP. SERGIO BERNALES</t>
  </si>
  <si>
    <t>09603686</t>
  </si>
  <si>
    <t>U17458</t>
  </si>
  <si>
    <t>OLIVAS OCAÑA DANIEL ADOLFO</t>
  </si>
  <si>
    <t>HOSP. SAN JOSE - CALLAO</t>
  </si>
  <si>
    <t>17524635</t>
  </si>
  <si>
    <t>E26040</t>
  </si>
  <si>
    <t xml:space="preserve">PORTILLA VARIAS LEOPOLDO MAXIMILIANO </t>
  </si>
  <si>
    <t>lportillav@hotmail.com</t>
  </si>
  <si>
    <t>07502002</t>
  </si>
  <si>
    <t>U18330</t>
  </si>
  <si>
    <t>EMP.REG.DE ELECTRIC. UCAYALI</t>
  </si>
  <si>
    <t>GIRON MENDIETA GILMER</t>
  </si>
  <si>
    <t>9928-26212</t>
  </si>
  <si>
    <t>(61)596-454</t>
  </si>
  <si>
    <t>SAT LIMA</t>
  </si>
  <si>
    <t>08079706</t>
  </si>
  <si>
    <t>U16322</t>
  </si>
  <si>
    <t>OSINERGMIN</t>
  </si>
  <si>
    <t>HERNANDEZ MARQUEZ JAIME</t>
  </si>
  <si>
    <t>10137287</t>
  </si>
  <si>
    <t>E20400</t>
  </si>
  <si>
    <t>ORGAN.FORMAL.PROPIED.INFORMAL</t>
  </si>
  <si>
    <t>PRECIADO UMERES MANUEL ANTONIO</t>
  </si>
  <si>
    <t>mpreciado@cofopri.gob.pe</t>
  </si>
  <si>
    <t>41742846</t>
  </si>
  <si>
    <t>U18034</t>
  </si>
  <si>
    <t>ELECTRONORTE S.A.</t>
  </si>
  <si>
    <t>GODOY VALLEJOS ROSAMARIA INES</t>
  </si>
  <si>
    <t>rgodoy@contraloria.gob.pe</t>
  </si>
  <si>
    <t>(74)481-210</t>
  </si>
  <si>
    <t>40371398</t>
  </si>
  <si>
    <t>E18993</t>
  </si>
  <si>
    <t>HURTADO CERNA JANNINA MILUSHKA</t>
  </si>
  <si>
    <t>soledadlopez0475@hotmail.com</t>
  </si>
  <si>
    <t>9791-83587</t>
  </si>
  <si>
    <t>01202704</t>
  </si>
  <si>
    <t>E19024</t>
  </si>
  <si>
    <t>DIR. REG. AGR. PUNO</t>
  </si>
  <si>
    <t>ACEITUNO CALSIN AGRIPINO</t>
  </si>
  <si>
    <t>agripinoac@gmail.com</t>
  </si>
  <si>
    <t>9516-04413</t>
  </si>
  <si>
    <t>(51)355-521</t>
  </si>
  <si>
    <t>28290958</t>
  </si>
  <si>
    <t>E00403</t>
  </si>
  <si>
    <t>DIR.REG.AGR. AYACUCHO</t>
  </si>
  <si>
    <t>RIVERO QUISPE LUCIO</t>
  </si>
  <si>
    <t>lucioriveros25@yahoo.com</t>
  </si>
  <si>
    <t>DIR. REG. AGR. SAN MARTÍN</t>
  </si>
  <si>
    <t>18186407</t>
  </si>
  <si>
    <t>E14384</t>
  </si>
  <si>
    <t>ALBITRES DEZA JULIO</t>
  </si>
  <si>
    <t>jualdeza@hotmail.com</t>
  </si>
  <si>
    <t>08518965</t>
  </si>
  <si>
    <t>E12852</t>
  </si>
  <si>
    <t>4332</t>
  </si>
  <si>
    <t>DIRECCION DE RED DE SALUD CAÑETE - YAUYOS</t>
  </si>
  <si>
    <t>DIR.RED DE SALUD CAÑETE-YAUYO</t>
  </si>
  <si>
    <t>VARGAS VALLEJOS JOSE MANUEL</t>
  </si>
  <si>
    <t>auditorusmp@hotmail.com</t>
  </si>
  <si>
    <t>15345378</t>
  </si>
  <si>
    <t>E21170</t>
  </si>
  <si>
    <t>HOSPITAL APOYO REZOLA CAÑETE</t>
  </si>
  <si>
    <t>ARIAS MUÑOZ CELESTINO ADAN</t>
  </si>
  <si>
    <t>melchorita2@hotmail.com</t>
  </si>
  <si>
    <t>15845937</t>
  </si>
  <si>
    <t>E00129</t>
  </si>
  <si>
    <t>4335</t>
  </si>
  <si>
    <t>HOSPITAL DE APOYO BARRANCA-CAJATAMBO Y SERVICIOS BÁSICOS DE SALUD</t>
  </si>
  <si>
    <t>HOSP. BARRANCA-CAJATAMBO Y SER</t>
  </si>
  <si>
    <t>QUIJANO PAULINO BENJAMINA CLEMENCIA</t>
  </si>
  <si>
    <t>bcqp0371@hotmail.com</t>
  </si>
  <si>
    <t>19990217</t>
  </si>
  <si>
    <t>E11685</t>
  </si>
  <si>
    <t>4336</t>
  </si>
  <si>
    <t>ENTIDAD PRESTADORA DE SERVICIOS DE SANEAMIENTO SELVA CENTRAL S.A.</t>
  </si>
  <si>
    <t>E. P. S. SANEA. SELVA CENTRAL</t>
  </si>
  <si>
    <t>VILCHEZ BLANCAS RUBEN  EDGAR</t>
  </si>
  <si>
    <t>rvilchezbloci@hotmail.com</t>
  </si>
  <si>
    <t>07221922</t>
  </si>
  <si>
    <t>E19931</t>
  </si>
  <si>
    <t>HOSPITAL CHANCAY Y SBS</t>
  </si>
  <si>
    <t>GONZALEZ COLLANTES CESAR GUILLERMO</t>
  </si>
  <si>
    <t>cesar_ggc@hotmail.com</t>
  </si>
  <si>
    <t>9884-41736</t>
  </si>
  <si>
    <t>08379916</t>
  </si>
  <si>
    <t>U02143</t>
  </si>
  <si>
    <t>FUERO MILITAR POLICIAL</t>
  </si>
  <si>
    <t>LLACSAHUANGA CHAVEZ JUANA LUZ</t>
  </si>
  <si>
    <t>15864605</t>
  </si>
  <si>
    <t>E11686</t>
  </si>
  <si>
    <t>UGEL FITZCARRALD</t>
  </si>
  <si>
    <t>RAMOS GUIZAR JARY</t>
  </si>
  <si>
    <t>9839-21337</t>
  </si>
  <si>
    <t>40252437</t>
  </si>
  <si>
    <t>E00506</t>
  </si>
  <si>
    <t>UGEL GRAN CHIMU</t>
  </si>
  <si>
    <t>SANCHEZ TORRES JUAN NAZARENO</t>
  </si>
  <si>
    <t>jusant92@hotmail.com</t>
  </si>
  <si>
    <t>9484-13129</t>
  </si>
  <si>
    <t>(44)837-125</t>
  </si>
  <si>
    <t>ZOFRATACNA</t>
  </si>
  <si>
    <t>08526259</t>
  </si>
  <si>
    <t>E12983</t>
  </si>
  <si>
    <t>ANTICONA VERA JESUS BENJAMIN</t>
  </si>
  <si>
    <t>janticona@zofratacna.com.pe</t>
  </si>
  <si>
    <t>9908-47400</t>
  </si>
  <si>
    <t>(05)231-7090</t>
  </si>
  <si>
    <t>07596824</t>
  </si>
  <si>
    <t>E13704</t>
  </si>
  <si>
    <t>CARRASCO BARBOZA MIGUEL</t>
  </si>
  <si>
    <t>mcarrasco@zofratacna.com.pe</t>
  </si>
  <si>
    <t>052 - 317090- 2021</t>
  </si>
  <si>
    <t>06213576</t>
  </si>
  <si>
    <t>U18078</t>
  </si>
  <si>
    <t>FDO.NAC.DESARR.PESQUERO</t>
  </si>
  <si>
    <t>PACHECO HIDALGO ELSA</t>
  </si>
  <si>
    <t>FDO.DE COOP.PARA EL DESARR.SOC</t>
  </si>
  <si>
    <t>CETICOS PAITA</t>
  </si>
  <si>
    <t>02619402</t>
  </si>
  <si>
    <t>E18978</t>
  </si>
  <si>
    <t>SEMINARIO ZAPATA JULIO MARTIN</t>
  </si>
  <si>
    <t>jumaseza@hotmail.com</t>
  </si>
  <si>
    <t>9690-62786</t>
  </si>
  <si>
    <t>(73)511-871</t>
  </si>
  <si>
    <t>05644713</t>
  </si>
  <si>
    <t>E20922</t>
  </si>
  <si>
    <t>ANTON MORE JIMMY FRANK</t>
  </si>
  <si>
    <t>9905-96795</t>
  </si>
  <si>
    <t>P.E.BINAC.CUENCA RIO PUTUMAYO</t>
  </si>
  <si>
    <t>05243963</t>
  </si>
  <si>
    <t>E00349</t>
  </si>
  <si>
    <t>SINARAHUA MARTINEZ WALTER GERARDO</t>
  </si>
  <si>
    <t>32038909</t>
  </si>
  <si>
    <t>E19015</t>
  </si>
  <si>
    <t>UGEL AIJA</t>
  </si>
  <si>
    <t>MENDOZA CARO JESUS ROLANDO</t>
  </si>
  <si>
    <t>9984-50172</t>
  </si>
  <si>
    <t>(43)445-050</t>
  </si>
  <si>
    <t>4411</t>
  </si>
  <si>
    <t>PROGRAMA NACIONAL DE ASISTENCIA ALIMENTARIA - PRONAA</t>
  </si>
  <si>
    <t>PROG.NAC.ASIST.ALIMENTARIA</t>
  </si>
  <si>
    <t>26634792</t>
  </si>
  <si>
    <t>E00100</t>
  </si>
  <si>
    <t>EMP.PREST.SERV.SANEA.CAJAMARCA</t>
  </si>
  <si>
    <t>RODRIGUEZ BRINGAS EDGAR</t>
  </si>
  <si>
    <t>er.sedacaj@hotmail.com</t>
  </si>
  <si>
    <t>08067804</t>
  </si>
  <si>
    <t>U08729</t>
  </si>
  <si>
    <t>SUPERINTEND. BIENES ESTATALES</t>
  </si>
  <si>
    <t>MORALES NAVARRETE JUANA</t>
  </si>
  <si>
    <t>SERPOST</t>
  </si>
  <si>
    <t>05387628</t>
  </si>
  <si>
    <t>E19037</t>
  </si>
  <si>
    <t>UGEL ALTO AMAZONAS YURIMAGUAS</t>
  </si>
  <si>
    <t>CHUNG DIAZ SEGUNDO FABIAN</t>
  </si>
  <si>
    <t>9700-28125</t>
  </si>
  <si>
    <t>(65)351-457</t>
  </si>
  <si>
    <t>21536583</t>
  </si>
  <si>
    <t>E24555</t>
  </si>
  <si>
    <t>UGEL SUCRE</t>
  </si>
  <si>
    <t xml:space="preserve">CHOQUE OBREGON MARIELA </t>
  </si>
  <si>
    <t>marielachq@hotmail.com</t>
  </si>
  <si>
    <t>40273745</t>
  </si>
  <si>
    <t>E20285</t>
  </si>
  <si>
    <t>4438</t>
  </si>
  <si>
    <t>HOSPITAL DE APOYO JAMO - TUMBES</t>
  </si>
  <si>
    <t>HOSPITAL APOYO JAMO-TUMBES</t>
  </si>
  <si>
    <t>FERNANDEZ NAVARRO DE CIEZA KELLY CECILIA</t>
  </si>
  <si>
    <t>9728-21259</t>
  </si>
  <si>
    <t>06222139</t>
  </si>
  <si>
    <t>E00130</t>
  </si>
  <si>
    <t>HOSP. DE APOYO IQUITOS</t>
  </si>
  <si>
    <t>HOYLE ROJAS MARIO ITALO</t>
  </si>
  <si>
    <t>05365860</t>
  </si>
  <si>
    <t>E16415</t>
  </si>
  <si>
    <t>HOSPITAL REGIONAL LORETO</t>
  </si>
  <si>
    <t>DE SOUZA RODRIGUEZ GINO RALPH</t>
  </si>
  <si>
    <t>ginodsr@hotmail.com</t>
  </si>
  <si>
    <t>04055584</t>
  </si>
  <si>
    <t>E00148</t>
  </si>
  <si>
    <t>HOSP.APOYO DEPARTARM. PUCALLPA</t>
  </si>
  <si>
    <t>MALPARTIDA FLORES HECTOR RAUL</t>
  </si>
  <si>
    <t>hemaflo098@hotmail.com</t>
  </si>
  <si>
    <t>17588073</t>
  </si>
  <si>
    <t>E00036</t>
  </si>
  <si>
    <t>DIR. REG.EDUC.CHICLAYO</t>
  </si>
  <si>
    <t>LLONTOP SIESQUEN ROSAURA</t>
  </si>
  <si>
    <t>oailambayeque01@yahoo.com</t>
  </si>
  <si>
    <t>16481329</t>
  </si>
  <si>
    <t>E24213</t>
  </si>
  <si>
    <t xml:space="preserve">SANCHEZ CARBONEL CARMEN LUISA </t>
  </si>
  <si>
    <t>27673413</t>
  </si>
  <si>
    <t>E00059</t>
  </si>
  <si>
    <t>DIR. SUB REG. SALUD JAÉN</t>
  </si>
  <si>
    <t>PEREZ TORRES EUGENIO WALTER</t>
  </si>
  <si>
    <t>18820308</t>
  </si>
  <si>
    <t>E12855</t>
  </si>
  <si>
    <t>4459</t>
  </si>
  <si>
    <t>UNIDAD DE GESTIÓN EDUCATIVA LOCAL ASCOPE - UGEL ASCOPE</t>
  </si>
  <si>
    <t>UGEL ASCOPE</t>
  </si>
  <si>
    <t>SACRAMENTO ROJAS SIXTO JESUS</t>
  </si>
  <si>
    <t>s_j_sacramento@hotmail.com</t>
  </si>
  <si>
    <t>9486-86808</t>
  </si>
  <si>
    <t>(44)431-107</t>
  </si>
  <si>
    <t>18119620</t>
  </si>
  <si>
    <t>E13664</t>
  </si>
  <si>
    <t>ORBEGOSO NEYRA SEGUNDO SANTIAGO</t>
  </si>
  <si>
    <t>mgsegundo@hotmail.com</t>
  </si>
  <si>
    <t>9488-46191</t>
  </si>
  <si>
    <t>(44)291-964</t>
  </si>
  <si>
    <t>21461210</t>
  </si>
  <si>
    <t>E14068</t>
  </si>
  <si>
    <t>HOSPITAL STA.MARIA DEL SOCORRO</t>
  </si>
  <si>
    <t>HERNANDEZ LENGUA JAIME ALFREDO</t>
  </si>
  <si>
    <t>0565-80300</t>
  </si>
  <si>
    <t>PROY.ESP. PLAN MERISS</t>
  </si>
  <si>
    <t>23824714</t>
  </si>
  <si>
    <t>E11688</t>
  </si>
  <si>
    <t>ENRIQUEZ SOTO WALTER</t>
  </si>
  <si>
    <t>9846-33433</t>
  </si>
  <si>
    <t>32767330</t>
  </si>
  <si>
    <t>E00515</t>
  </si>
  <si>
    <t>UES ELEAZAR GUZMAN B. NVO.CH</t>
  </si>
  <si>
    <t>MUÑOZ MEJIA MIGUEL ISIDORO</t>
  </si>
  <si>
    <t>9683-94778</t>
  </si>
  <si>
    <t>CAJA MUNICIPAL DE ICA S.A.</t>
  </si>
  <si>
    <t>15730790</t>
  </si>
  <si>
    <t>E00407</t>
  </si>
  <si>
    <t>UGEL HUARAZ</t>
  </si>
  <si>
    <t>TADEO DIAZ CESAR GUSTAVO</t>
  </si>
  <si>
    <t>cetade1969@hotmail.com</t>
  </si>
  <si>
    <t>9434-29254</t>
  </si>
  <si>
    <t>HOSP.N.MADRE NIÑO S.BARTOLOMÉ</t>
  </si>
  <si>
    <t>HOSPITAL MARÍA AUXILIADORA</t>
  </si>
  <si>
    <t>29384054</t>
  </si>
  <si>
    <t>U17665</t>
  </si>
  <si>
    <t>AQUIZE DIAZ FLAVIO JAVIER</t>
  </si>
  <si>
    <t>02385723</t>
  </si>
  <si>
    <t>E00126</t>
  </si>
  <si>
    <t>HOSP.C.MONGE M-UBASS SAN ROMAN</t>
  </si>
  <si>
    <t>CONDORI MAMANI HILARIO</t>
  </si>
  <si>
    <t>ccp_ae@hotmail.com</t>
  </si>
  <si>
    <t>42043741</t>
  </si>
  <si>
    <t>E13694</t>
  </si>
  <si>
    <t>UGEL SAN MARTIN TARAPOTO</t>
  </si>
  <si>
    <t>TENAZOA RAMIREZ FREDY</t>
  </si>
  <si>
    <t>fredy1026@hotmail.com</t>
  </si>
  <si>
    <t>042 - 522200 Anexo 2</t>
  </si>
  <si>
    <t>22513146</t>
  </si>
  <si>
    <t>E14060</t>
  </si>
  <si>
    <t>UGEL TOCACHE</t>
  </si>
  <si>
    <t>HIDALGO HUAMAN WILSON SAUL</t>
  </si>
  <si>
    <t>w-hidalgo-h@hotmail.com</t>
  </si>
  <si>
    <t>9424-16069</t>
  </si>
  <si>
    <t>02638830</t>
  </si>
  <si>
    <t>E00064</t>
  </si>
  <si>
    <t>DIR. REG. SALUD PIURA I</t>
  </si>
  <si>
    <t>ALBAN BERMEJO ELIANA MARTINA</t>
  </si>
  <si>
    <t>INDECOPI</t>
  </si>
  <si>
    <t>40315604</t>
  </si>
  <si>
    <t>U18250</t>
  </si>
  <si>
    <t>HIDALGO BRICEÑO SILVIA</t>
  </si>
  <si>
    <t>shidalgo@contraloria.gob.pe</t>
  </si>
  <si>
    <t>32405913</t>
  </si>
  <si>
    <t>E21144</t>
  </si>
  <si>
    <t>UGEL POMABAMBA</t>
  </si>
  <si>
    <t>BAUTISTA PAJUELO JULIO HUGO</t>
  </si>
  <si>
    <t>bpjh@hotmail.com</t>
  </si>
  <si>
    <t>09214609</t>
  </si>
  <si>
    <t>U70089</t>
  </si>
  <si>
    <t>SUNASS</t>
  </si>
  <si>
    <t>GOMEZ CORDOVA JUAN ANIBAL</t>
  </si>
  <si>
    <t>SERV.NAC.SANIDAD AGRARIA</t>
  </si>
  <si>
    <t>(01)313-3300</t>
  </si>
  <si>
    <t>06760044</t>
  </si>
  <si>
    <t>U18099</t>
  </si>
  <si>
    <t>GARCIA MENDOZA RAFAEL FRANCISCO</t>
  </si>
  <si>
    <t>21469311</t>
  </si>
  <si>
    <t>E00091</t>
  </si>
  <si>
    <t>EPS EMAPICA</t>
  </si>
  <si>
    <t>VASQUEZ PACHECO LUIS ALBERTO</t>
  </si>
  <si>
    <t>9739-06697</t>
  </si>
  <si>
    <t>(56)214-825</t>
  </si>
  <si>
    <t>21545679</t>
  </si>
  <si>
    <t>E00085</t>
  </si>
  <si>
    <t>EMP.SERV.MUN.AG.POT.Y ALC.</t>
  </si>
  <si>
    <t>MEZA HERNANDEZ MARTHA LILIANA</t>
  </si>
  <si>
    <t>mmh734@gmail.com</t>
  </si>
  <si>
    <t>01106800</t>
  </si>
  <si>
    <t>E14354</t>
  </si>
  <si>
    <t>EMAPA SAN MARTÍN S.A.</t>
  </si>
  <si>
    <t>GONZALES BARTRA SEGUNDO HUMBERTO</t>
  </si>
  <si>
    <t>togahg@hotmail.com</t>
  </si>
  <si>
    <t>23004228</t>
  </si>
  <si>
    <t>E16574</t>
  </si>
  <si>
    <t>EMAPA CORONEL PORTILLO</t>
  </si>
  <si>
    <t>RAMIREZ PINTO PILAR</t>
  </si>
  <si>
    <t>00109182</t>
  </si>
  <si>
    <t>E18989</t>
  </si>
  <si>
    <t>PINCHI FASANANDO WINISTON</t>
  </si>
  <si>
    <t>natyliz03@hotmail.com</t>
  </si>
  <si>
    <t>(61)595-123</t>
  </si>
  <si>
    <t>01311750</t>
  </si>
  <si>
    <t>E00217</t>
  </si>
  <si>
    <t>EPS MOQUEGUA S.A.</t>
  </si>
  <si>
    <t>FERNANDEZ SOSA LUIS ENRIQUE</t>
  </si>
  <si>
    <t>lfernandezsooci@hotmail.com</t>
  </si>
  <si>
    <t>EPS CHAVIN - HUARAZ</t>
  </si>
  <si>
    <t>40296506</t>
  </si>
  <si>
    <t>E13993</t>
  </si>
  <si>
    <t>BLAS FLORES DORIS ROXANA</t>
  </si>
  <si>
    <t>blasroxana@hotmail.com</t>
  </si>
  <si>
    <t>9438-10243</t>
  </si>
  <si>
    <t>(43)421-141</t>
  </si>
  <si>
    <t>02372416</t>
  </si>
  <si>
    <t>E00095</t>
  </si>
  <si>
    <t>EMP.MUN.AGUA ALCANT.  JULIACA</t>
  </si>
  <si>
    <t>MOROCO URRUTIA WILLY</t>
  </si>
  <si>
    <t>EMAPA HUACHO S.A</t>
  </si>
  <si>
    <t>15727010</t>
  </si>
  <si>
    <t>E00573</t>
  </si>
  <si>
    <t>AGUIRRE CHUMBES RUBEN AUGUSTO</t>
  </si>
  <si>
    <t>29280432</t>
  </si>
  <si>
    <t>E00081</t>
  </si>
  <si>
    <t>EMP.GENER.ELECT. AREQUIPA</t>
  </si>
  <si>
    <t>CUADROS BERNAL CÉSAR RICARDO</t>
  </si>
  <si>
    <t>ccuadros@egasa.com.pe</t>
  </si>
  <si>
    <t>29459986</t>
  </si>
  <si>
    <t>U16726</t>
  </si>
  <si>
    <t>RUELAS QUISPE VICENTE</t>
  </si>
  <si>
    <t>VRUELAS@CONTRALORIA.GOB.PE</t>
  </si>
  <si>
    <t>23880216</t>
  </si>
  <si>
    <t>E00257</t>
  </si>
  <si>
    <t>EMP.GENER.ELECT.MACHU P. S.A.</t>
  </si>
  <si>
    <t>DUEÑAS ALVAREZ YOLANDA</t>
  </si>
  <si>
    <t>yodual@hotmail.com</t>
  </si>
  <si>
    <t>32982518</t>
  </si>
  <si>
    <t>E00439</t>
  </si>
  <si>
    <t>UGEL CASMA</t>
  </si>
  <si>
    <t>ROMERO ANGELES ROMULO</t>
  </si>
  <si>
    <t>9432-53444</t>
  </si>
  <si>
    <t>(43)411-462</t>
  </si>
  <si>
    <t>32942961</t>
  </si>
  <si>
    <t>E00473</t>
  </si>
  <si>
    <t>UGEL HUAYLAS</t>
  </si>
  <si>
    <t>SILVA LUJAN LUIS ALFREDO</t>
  </si>
  <si>
    <t>(43)391-976</t>
  </si>
  <si>
    <t>21463521</t>
  </si>
  <si>
    <t>E00498</t>
  </si>
  <si>
    <t>UGEL PISCO</t>
  </si>
  <si>
    <t>MUÑOZ BENDEZU LUZ AMPARO</t>
  </si>
  <si>
    <t>lmb_4683@yahoo.es</t>
  </si>
  <si>
    <t>9561-73449</t>
  </si>
  <si>
    <t>(56)531-243</t>
  </si>
  <si>
    <t>29260374</t>
  </si>
  <si>
    <t>E24201</t>
  </si>
  <si>
    <t>UGEL AREQUIPA SUR</t>
  </si>
  <si>
    <t xml:space="preserve">MELENDEZ PEREZ ANA MARIA </t>
  </si>
  <si>
    <t>marianitane@hotmail.com</t>
  </si>
  <si>
    <t>29407338</t>
  </si>
  <si>
    <t>E12857</t>
  </si>
  <si>
    <t>TOLEDO MINAYA RODOLFO EMILIO</t>
  </si>
  <si>
    <t>ociugelarequipasur@hotmail.com</t>
  </si>
  <si>
    <t>9500-43003</t>
  </si>
  <si>
    <t>(54)691-438</t>
  </si>
  <si>
    <t>28304762</t>
  </si>
  <si>
    <t>E16285</t>
  </si>
  <si>
    <t>UGEL CANGALLO</t>
  </si>
  <si>
    <t>CANGANA NAVARRO VICENTE MAURO</t>
  </si>
  <si>
    <t>canavic666@hotmail.com</t>
  </si>
  <si>
    <t>28568400</t>
  </si>
  <si>
    <t>E19868</t>
  </si>
  <si>
    <t>BERROCAL BARBOZA TILIO</t>
  </si>
  <si>
    <t>tilioberrocal@hotmail.com</t>
  </si>
  <si>
    <t>4588</t>
  </si>
  <si>
    <t>UNIDAD DE GESTIÓN EDUCATIVA LOCAL HUARMEY - UGEL HUARMEY</t>
  </si>
  <si>
    <t>UGEL HUARMEY</t>
  </si>
  <si>
    <t>E12785</t>
  </si>
  <si>
    <t>4593</t>
  </si>
  <si>
    <t>DIRECCIÓN REGIONAL DE CULTURA CUSCO</t>
  </si>
  <si>
    <t>DIR. REG. CULT. CUSCO</t>
  </si>
  <si>
    <t>spalacios1802@hotmail.com</t>
  </si>
  <si>
    <t>21455785</t>
  </si>
  <si>
    <t>E19200</t>
  </si>
  <si>
    <t>UGEL PARINACOCHAS</t>
  </si>
  <si>
    <t>CACERES MENDOZA EDMER KEYTEL</t>
  </si>
  <si>
    <t>kcaceres_1@hotmail.com</t>
  </si>
  <si>
    <t>MD PUNCHANA-MAYNAS</t>
  </si>
  <si>
    <t>05256108</t>
  </si>
  <si>
    <t>U18275</t>
  </si>
  <si>
    <t>PEREZ FLORES JORGE MIGUEL</t>
  </si>
  <si>
    <t>JPEREZF@CONTRALORIA.GOB.PE</t>
  </si>
  <si>
    <t>10426617</t>
  </si>
  <si>
    <t>E16526</t>
  </si>
  <si>
    <t>MESIA SALDAÑA DENYS CISCO</t>
  </si>
  <si>
    <t>9946-28098</t>
  </si>
  <si>
    <t>MD ALTO SELVA ALEGRE-AREQUIPA</t>
  </si>
  <si>
    <t>29509018</t>
  </si>
  <si>
    <t>E22474</t>
  </si>
  <si>
    <t>JOVE VELASQUEZ JESUS PASTOR</t>
  </si>
  <si>
    <t>cpc.jesusjove@hotmail.com</t>
  </si>
  <si>
    <t>MD COISHCO-SANTA</t>
  </si>
  <si>
    <t>MD CIUDAD NUEVA-TACNA</t>
  </si>
  <si>
    <t>80190013</t>
  </si>
  <si>
    <t>E20158</t>
  </si>
  <si>
    <t>CHAGUA JIMENEZ FELIX ANTONIO</t>
  </si>
  <si>
    <t>fchaguaj@hotmail.com</t>
  </si>
  <si>
    <t>MD KIMBIRI-LA CONVENCION</t>
  </si>
  <si>
    <t>41394251</t>
  </si>
  <si>
    <t>E16610</t>
  </si>
  <si>
    <t xml:space="preserve">RIVEROS AGÜERO  MARIBEL </t>
  </si>
  <si>
    <t>maribel_riv@hotmail.com</t>
  </si>
  <si>
    <t>24696207</t>
  </si>
  <si>
    <t>E00428</t>
  </si>
  <si>
    <t>UGEL ANTA</t>
  </si>
  <si>
    <t>PAZ AGUILAR JUAN ARNALDO</t>
  </si>
  <si>
    <t>sonkochallay@hotmail.com</t>
  </si>
  <si>
    <t>9466-00109</t>
  </si>
  <si>
    <t>(84)203-553</t>
  </si>
  <si>
    <t>06226686</t>
  </si>
  <si>
    <t>E00489</t>
  </si>
  <si>
    <t>UGEL OCROS</t>
  </si>
  <si>
    <t>RICRA TRUJILLO REGIS MAGO</t>
  </si>
  <si>
    <t>9616-75728</t>
  </si>
  <si>
    <t>(43)830-055</t>
  </si>
  <si>
    <t>22263630</t>
  </si>
  <si>
    <t>E00092</t>
  </si>
  <si>
    <t>EMAPISCO S.A.</t>
  </si>
  <si>
    <t>MANRIQUE QUISPE ALFONSO</t>
  </si>
  <si>
    <t>0565-31403</t>
  </si>
  <si>
    <t>21532976</t>
  </si>
  <si>
    <t>E24458</t>
  </si>
  <si>
    <t xml:space="preserve">APARCANA GODOY IRWIN ARSENIO </t>
  </si>
  <si>
    <t>iag74@hotmail.com</t>
  </si>
  <si>
    <t>06891785</t>
  </si>
  <si>
    <t>E16561</t>
  </si>
  <si>
    <t>AZABACHE MANTILLA JUAN FELIX</t>
  </si>
  <si>
    <t>juanazaba@gmail.com</t>
  </si>
  <si>
    <t>5434863</t>
  </si>
  <si>
    <t>40065737</t>
  </si>
  <si>
    <t>E19018</t>
  </si>
  <si>
    <t>UGEL CARHUAZ - ANCASH</t>
  </si>
  <si>
    <t>TERRONES RAMIREZ CARLOS MANUEL</t>
  </si>
  <si>
    <t>9430-96626</t>
  </si>
  <si>
    <t>(43)394-101</t>
  </si>
  <si>
    <t>PERUPETRO</t>
  </si>
  <si>
    <t>07903782</t>
  </si>
  <si>
    <t>E00342</t>
  </si>
  <si>
    <t>RAMIREZ CARRION IRENE</t>
  </si>
  <si>
    <t>iramirez@perupetro.com.pe</t>
  </si>
  <si>
    <t>00497677</t>
  </si>
  <si>
    <t>E19109</t>
  </si>
  <si>
    <t>ZONA REGISTRAL XIII TACNA</t>
  </si>
  <si>
    <t>PAJARES COHAILA ERIKA GUADALUPE</t>
  </si>
  <si>
    <t>epajares_tacna@sunarp.gob.pe</t>
  </si>
  <si>
    <t>9522-29195</t>
  </si>
  <si>
    <t>03872672</t>
  </si>
  <si>
    <t>E13768</t>
  </si>
  <si>
    <t>4677</t>
  </si>
  <si>
    <t>UNIDAD DE GESTIÓN EDUCATIVA LOCAL SULLANA - UGEL SULLANA</t>
  </si>
  <si>
    <t>UGEL SULLANA</t>
  </si>
  <si>
    <t>LUPU BARCO MARCOS</t>
  </si>
  <si>
    <t>mlupubarco@hotmail.com</t>
  </si>
  <si>
    <t>9689-23657</t>
  </si>
  <si>
    <t>(073) 50-6939  ANEXO</t>
  </si>
  <si>
    <t>MD TROMPETEROS-LORETO</t>
  </si>
  <si>
    <t>05248494</t>
  </si>
  <si>
    <t>E00234</t>
  </si>
  <si>
    <t>GARCIA SANDOVAL JUAN</t>
  </si>
  <si>
    <t>9656-11716</t>
  </si>
  <si>
    <t>20090156</t>
  </si>
  <si>
    <t>E22866</t>
  </si>
  <si>
    <t>DIREC. REGIONAL AGRARIA JUNIN</t>
  </si>
  <si>
    <t>CUYUBAMBA PEREZ ISABEL ROSARIO</t>
  </si>
  <si>
    <t>28311006</t>
  </si>
  <si>
    <t>E19867</t>
  </si>
  <si>
    <t>UGEL VILCASHUAMAN</t>
  </si>
  <si>
    <t>ZAGA LLANTOY VIOLETA</t>
  </si>
  <si>
    <t>viozaga_74@hotmail.com</t>
  </si>
  <si>
    <t>08574195</t>
  </si>
  <si>
    <t>U17401</t>
  </si>
  <si>
    <t>OSITRAN</t>
  </si>
  <si>
    <t>BARRIOS CORCUERA WILLIAM AMERICO</t>
  </si>
  <si>
    <t>9891-44004</t>
  </si>
  <si>
    <t>(01)713-9088</t>
  </si>
  <si>
    <t>07639943</t>
  </si>
  <si>
    <t>U17471</t>
  </si>
  <si>
    <t>FONDO MI VIVIENDA S.A.</t>
  </si>
  <si>
    <t>QUISPE QUISPE JUAN LORENZO</t>
  </si>
  <si>
    <t>40478088</t>
  </si>
  <si>
    <t>E14074</t>
  </si>
  <si>
    <t>4749</t>
  </si>
  <si>
    <t>UNIDAD DE GESTIÓN EDUCATIVA LOCAL PALPA - UGEL PALPA</t>
  </si>
  <si>
    <t>UGEL PALPA</t>
  </si>
  <si>
    <t>ANCASI PARIAN ROSEMARY</t>
  </si>
  <si>
    <t>rosemary.ancasi@gmail.com</t>
  </si>
  <si>
    <t>9470-00480</t>
  </si>
  <si>
    <t>05214825</t>
  </si>
  <si>
    <t>E19017</t>
  </si>
  <si>
    <t>UGEL UCAYALI CONTAMANA</t>
  </si>
  <si>
    <t>LEON MARTINEZ ENRIQUE</t>
  </si>
  <si>
    <t>enriquemartinez2008@hotmail.com</t>
  </si>
  <si>
    <t>9508-32546</t>
  </si>
  <si>
    <t>(65)551-521</t>
  </si>
  <si>
    <t>22404666</t>
  </si>
  <si>
    <t>E19004</t>
  </si>
  <si>
    <t>HOSPITAL REGIONAL HERMILIO VALDIZÁN MEDRANO - HUÁNUCO</t>
  </si>
  <si>
    <t>HOSPITAL H.VALDIZÁN-HUANUCO</t>
  </si>
  <si>
    <t>LIHON VALVERDE CONSTANTE AMARO</t>
  </si>
  <si>
    <t>constantel@yahoo.com</t>
  </si>
  <si>
    <t>9558-31414</t>
  </si>
  <si>
    <t>(62)513-370</t>
  </si>
  <si>
    <t>31820205</t>
  </si>
  <si>
    <t>E22385</t>
  </si>
  <si>
    <t>4765</t>
  </si>
  <si>
    <t>UNIDAD DE GESTIÓN EDUCATIVA LOCAL ANTONIO RAYMONDI  LLAMELLIN - UGEL ANTONIO RAIMONDI</t>
  </si>
  <si>
    <t>UGEL ANTONIO RAYMONDI</t>
  </si>
  <si>
    <t>ESPINOZA TARAZONA MANUEL</t>
  </si>
  <si>
    <t>manueltarazona@outlook.com</t>
  </si>
  <si>
    <t>043-837100</t>
  </si>
  <si>
    <t>25480928</t>
  </si>
  <si>
    <t>E00429</t>
  </si>
  <si>
    <t>JAMANCA LOPEZ SILVIO DANIEL</t>
  </si>
  <si>
    <t>18091162</t>
  </si>
  <si>
    <t>E00405</t>
  </si>
  <si>
    <t>UGEL JULCAN LA LIBERTAD</t>
  </si>
  <si>
    <t>LIZARRAGA PINILLOS RUDI RONALD</t>
  </si>
  <si>
    <t>9495-10424</t>
  </si>
  <si>
    <t>(44)436-347</t>
  </si>
  <si>
    <t>ORGAN. SUPERV. CONTRATACIONES</t>
  </si>
  <si>
    <t>16745846</t>
  </si>
  <si>
    <t>E20280</t>
  </si>
  <si>
    <t>DIRESA AMAZONAS</t>
  </si>
  <si>
    <t>ALDANA MONJA TULIO CESAR</t>
  </si>
  <si>
    <t>09354622</t>
  </si>
  <si>
    <t>U16439</t>
  </si>
  <si>
    <t>DEVIDA</t>
  </si>
  <si>
    <t>ESPEJO SARMIENTO LAURA ELIZABETH</t>
  </si>
  <si>
    <t>PROG. SUBSECTOR. IRRIGACIONES</t>
  </si>
  <si>
    <t>08198786</t>
  </si>
  <si>
    <t>U17392</t>
  </si>
  <si>
    <t>FONAFE</t>
  </si>
  <si>
    <t>AGUILAR MUÑOZ CARMEN</t>
  </si>
  <si>
    <t>06686692</t>
  </si>
  <si>
    <t>U17457</t>
  </si>
  <si>
    <t>ADINELSA</t>
  </si>
  <si>
    <t>OLIVARES MALDONADO GUILLERMO RAFAEL</t>
  </si>
  <si>
    <t>9945-64356</t>
  </si>
  <si>
    <t>40594123</t>
  </si>
  <si>
    <t>U17798</t>
  </si>
  <si>
    <t>EMP.REG.ELECTRO ORIENTE</t>
  </si>
  <si>
    <t>TUESTA MEZA GUNTHER BRYAN</t>
  </si>
  <si>
    <t>gtuesta@contraloria.gob.pe</t>
  </si>
  <si>
    <t>05400430</t>
  </si>
  <si>
    <t>E14283</t>
  </si>
  <si>
    <t>RODRIGUEZ ANGULO DELFOR</t>
  </si>
  <si>
    <t>drodriguez@elor.com.pe</t>
  </si>
  <si>
    <t>29579519</t>
  </si>
  <si>
    <t>E13849</t>
  </si>
  <si>
    <t>MD MAJES-CAYLLOMA</t>
  </si>
  <si>
    <t>ESCOBEDO TEJADA JOSE LUIS</t>
  </si>
  <si>
    <t>054-435655</t>
  </si>
  <si>
    <t>28100800</t>
  </si>
  <si>
    <t>E00443</t>
  </si>
  <si>
    <t>UGEL CHOTA</t>
  </si>
  <si>
    <t>CALDERON VERA SERGIO ANTONIO</t>
  </si>
  <si>
    <t>02632291</t>
  </si>
  <si>
    <t>E11696</t>
  </si>
  <si>
    <t>CAJA MUNICIPAL DE PAITA S.A.</t>
  </si>
  <si>
    <t>BARRENA ALAMA JULIO CESAR</t>
  </si>
  <si>
    <t>jbarrena@cajapaita.pe</t>
  </si>
  <si>
    <t>02633555</t>
  </si>
  <si>
    <t>E24735</t>
  </si>
  <si>
    <t xml:space="preserve">DE LA CRUZ SEMINARIO NESTOR AUGUSTO </t>
  </si>
  <si>
    <t>ndelacruz@cajapaita.pe</t>
  </si>
  <si>
    <t>EMP.REG.SERV.PUB.ELECTROPUNO</t>
  </si>
  <si>
    <t>01305457</t>
  </si>
  <si>
    <t>E00582</t>
  </si>
  <si>
    <t>QUILCA YANQUI FELIX RAYMUNDO</t>
  </si>
  <si>
    <t>fquilca@electropuno.com.pe</t>
  </si>
  <si>
    <t>SOC.ELECT.DEL SUR OESTE</t>
  </si>
  <si>
    <t>29570558</t>
  </si>
  <si>
    <t>U17446</t>
  </si>
  <si>
    <t>MARIN BUSTAMANTE MARCO ANTONIO</t>
  </si>
  <si>
    <t>02628424</t>
  </si>
  <si>
    <t>E19103</t>
  </si>
  <si>
    <t>SAT PIURA</t>
  </si>
  <si>
    <t>REYES DE DIOS EMIGDIO OSWALDO</t>
  </si>
  <si>
    <t>9688-75301</t>
  </si>
  <si>
    <t>UNIV.NAC.T.RODRIG. DE MENDOZA</t>
  </si>
  <si>
    <t>10783661</t>
  </si>
  <si>
    <t>U17487</t>
  </si>
  <si>
    <t>TAKAYAMA LLONTOP ELVER ENRIQUE</t>
  </si>
  <si>
    <t>ETAKAYAMA@CONTRALORIA.GOB.PE</t>
  </si>
  <si>
    <t>UNIV. NAC. AMAZONICA M.DE DIOS</t>
  </si>
  <si>
    <t>00011733</t>
  </si>
  <si>
    <t>E00051</t>
  </si>
  <si>
    <t>DIR. REG. EDUC. UCAYALI</t>
  </si>
  <si>
    <t>RAMIREZ ZEBALLOS ABEL</t>
  </si>
  <si>
    <t>kainsam@hotmail.com</t>
  </si>
  <si>
    <t>PROINVERSIÓN</t>
  </si>
  <si>
    <t>07845840</t>
  </si>
  <si>
    <t>U17075</t>
  </si>
  <si>
    <t>AGROBANCO</t>
  </si>
  <si>
    <t>ALBAN PERALTA GINO ALVARO</t>
  </si>
  <si>
    <t>07606664</t>
  </si>
  <si>
    <t>E16757</t>
  </si>
  <si>
    <t>MIN. PRODUCCIÓN</t>
  </si>
  <si>
    <t>DEL AGUILA GUADALUPE NIDIA MARITA</t>
  </si>
  <si>
    <t>ndelaguila@produce.gob.pe</t>
  </si>
  <si>
    <t>MIN. COMERCIO EXT. Y TUR.</t>
  </si>
  <si>
    <t>15707213</t>
  </si>
  <si>
    <t>U17089</t>
  </si>
  <si>
    <t>TABOADA MORALES CESAR HUGO</t>
  </si>
  <si>
    <t>MIN. VIVIENDA CONST. Y SANEA.</t>
  </si>
  <si>
    <t>MIN.TRANSP. Y COM.</t>
  </si>
  <si>
    <t>07701749</t>
  </si>
  <si>
    <t>E16659</t>
  </si>
  <si>
    <t>CORDERO VALERA JORGE ALFREDO</t>
  </si>
  <si>
    <t>jcordero@sis.gob.pe</t>
  </si>
  <si>
    <t>06156872</t>
  </si>
  <si>
    <t>U16016</t>
  </si>
  <si>
    <t>DIAZ DURAN DELIA ELIZABETH</t>
  </si>
  <si>
    <t>AG. COOPERACION INTERNACIONAL</t>
  </si>
  <si>
    <t>09707133</t>
  </si>
  <si>
    <t>E16595</t>
  </si>
  <si>
    <t>REATEGUI VELA JORGE</t>
  </si>
  <si>
    <t>jreategui@apci.gob.pe</t>
  </si>
  <si>
    <t>15595360</t>
  </si>
  <si>
    <t>U16981</t>
  </si>
  <si>
    <t>OSINFOR</t>
  </si>
  <si>
    <t>MONGO DIAZ MARIA OLGA</t>
  </si>
  <si>
    <t>MMONGO@CONTRALORIA.GOB.PE</t>
  </si>
  <si>
    <t>MD BELEN-MAYNAS</t>
  </si>
  <si>
    <t>05230874</t>
  </si>
  <si>
    <t>E00178</t>
  </si>
  <si>
    <t>CACHIQUE PEÑA RAUL</t>
  </si>
  <si>
    <t>rcachiquepoci@yahoo.es</t>
  </si>
  <si>
    <t>MD SAN JUAN BAUTISTA-MAYNAS</t>
  </si>
  <si>
    <t>05209644</t>
  </si>
  <si>
    <t>E14239</t>
  </si>
  <si>
    <t>SANCHEZ GOMEZ ANTONIO</t>
  </si>
  <si>
    <t>00473386</t>
  </si>
  <si>
    <t>E12863</t>
  </si>
  <si>
    <t>MD CORONEL GREGORIO ALBARRACIN LANCHIPA-TACNA</t>
  </si>
  <si>
    <t>HUANACUNE DE GIL ADELINA JESUS</t>
  </si>
  <si>
    <t>adeljesus_2@hotmail.com</t>
  </si>
  <si>
    <t>16658757</t>
  </si>
  <si>
    <t>U18733</t>
  </si>
  <si>
    <t>MAYANGA SAUSA LIDIA MARIBEL</t>
  </si>
  <si>
    <t>lmayanga@contraloria.gob.pe</t>
  </si>
  <si>
    <t>08852352</t>
  </si>
  <si>
    <t>U16422</t>
  </si>
  <si>
    <t>ZAMORA MORENO RICARDO MARTIN</t>
  </si>
  <si>
    <t>RZAMORA@CONTRALORIA.GOB.PE</t>
  </si>
  <si>
    <t>REGION ANCASH</t>
  </si>
  <si>
    <t>40003414</t>
  </si>
  <si>
    <t>E13872</t>
  </si>
  <si>
    <t>BARRENECHEA DE LA CRUZ ALAN GLEN</t>
  </si>
  <si>
    <t>glenbarrenechea@hotmail.com</t>
  </si>
  <si>
    <t>REGION APURIMAC</t>
  </si>
  <si>
    <t>07913076</t>
  </si>
  <si>
    <t>U16713</t>
  </si>
  <si>
    <t>DEL PINO SILVA VIDAL</t>
  </si>
  <si>
    <t>REGION AREQUIPA</t>
  </si>
  <si>
    <t>REGION CAJAMARCA</t>
  </si>
  <si>
    <t>26636005</t>
  </si>
  <si>
    <t>U16825</t>
  </si>
  <si>
    <t>CHAVEZ VILLANUEVA GILBERTO</t>
  </si>
  <si>
    <t>GCHAVEZ@CONTRALORIA.GOB.PE</t>
  </si>
  <si>
    <t>GOB. REG. CUSCO</t>
  </si>
  <si>
    <t>23838431</t>
  </si>
  <si>
    <t>E20967</t>
  </si>
  <si>
    <t>MANCO VERA EMMA GRACIELA LUCIA</t>
  </si>
  <si>
    <t>emanco@regioncusco.gob.pe</t>
  </si>
  <si>
    <t>28277111</t>
  </si>
  <si>
    <t>U17791</t>
  </si>
  <si>
    <t>PALOMINO SULCA RONALD WILSON</t>
  </si>
  <si>
    <t>REGION HUÁNUCO</t>
  </si>
  <si>
    <t>20075763</t>
  </si>
  <si>
    <t>U17295</t>
  </si>
  <si>
    <t>ARREDONDO CRISTOBAL JOSE ANTONIO</t>
  </si>
  <si>
    <t>JARREDONDO@CONTRALORIA.GOB.PE</t>
  </si>
  <si>
    <t>REGION ICA</t>
  </si>
  <si>
    <t>REGION JUNIN</t>
  </si>
  <si>
    <t>16476413</t>
  </si>
  <si>
    <t>U16750</t>
  </si>
  <si>
    <t>GR LA LIBERTAD</t>
  </si>
  <si>
    <t>DELGADO LUCUMI JORGE ISAAC</t>
  </si>
  <si>
    <t>REGION LAMBAYEQUE</t>
  </si>
  <si>
    <t>02780296</t>
  </si>
  <si>
    <t>U17243</t>
  </si>
  <si>
    <t>MORI TORRES WIELAND VICTOR</t>
  </si>
  <si>
    <t>REGION LORETO</t>
  </si>
  <si>
    <t>08809794</t>
  </si>
  <si>
    <t>U17498</t>
  </si>
  <si>
    <t>VEGA SANCHEZ ALBERTO FEDERICO</t>
  </si>
  <si>
    <t>REGION. MADRE DE DIOS</t>
  </si>
  <si>
    <t>20074518</t>
  </si>
  <si>
    <t>U18270</t>
  </si>
  <si>
    <t>G.R.PASCO</t>
  </si>
  <si>
    <t>PUENTE ASTUHUAMAN ELI WALTER</t>
  </si>
  <si>
    <t>EPUENTE@CONTRALORIA.GOB.PE</t>
  </si>
  <si>
    <t>REGION PIURA</t>
  </si>
  <si>
    <t>06159981</t>
  </si>
  <si>
    <t>U17706</t>
  </si>
  <si>
    <t>CASTILLO FRANCO OSCAR RAUL</t>
  </si>
  <si>
    <t>REGION SAN MARTIN</t>
  </si>
  <si>
    <t>09634759</t>
  </si>
  <si>
    <t>U17999</t>
  </si>
  <si>
    <t>PIZANGO LOZANO ROBERTO CARLOS</t>
  </si>
  <si>
    <t>29305815</t>
  </si>
  <si>
    <t>U17402</t>
  </si>
  <si>
    <t>REGION TACNA</t>
  </si>
  <si>
    <t>BELLIDO ZANABRIA ALFREDO SULPICIO</t>
  </si>
  <si>
    <t>REGION TUMBES</t>
  </si>
  <si>
    <t>08432525</t>
  </si>
  <si>
    <t>U70213</t>
  </si>
  <si>
    <t>SAPALLANAY VALENZUELA RUBEN</t>
  </si>
  <si>
    <t>RSAPALLANAY@CONTRALORIA.GOB.PE</t>
  </si>
  <si>
    <t>00486337</t>
  </si>
  <si>
    <t>E13719</t>
  </si>
  <si>
    <t>RAMIREZ RAMIREZ AURA LUCIDEY</t>
  </si>
  <si>
    <t>lucidey_1225@hotmail.com</t>
  </si>
  <si>
    <t>23002950</t>
  </si>
  <si>
    <t>E12856</t>
  </si>
  <si>
    <t>REGION UCAYALI</t>
  </si>
  <si>
    <t>ATENCIO SOTOMAYOR ROCIO DEL CARMEN</t>
  </si>
  <si>
    <t>chio2029@hotmail.com</t>
  </si>
  <si>
    <t>07243022</t>
  </si>
  <si>
    <t>U17816</t>
  </si>
  <si>
    <t>ESPINOZA GAMARRA MANUEL DANILO</t>
  </si>
  <si>
    <t>MESPINOZAG@CONTRALORIA.GOB.PE</t>
  </si>
  <si>
    <t>REGIÓN CALLAO</t>
  </si>
  <si>
    <t>08020543</t>
  </si>
  <si>
    <t>U60763</t>
  </si>
  <si>
    <t>ALEGRE SAMANEZ JORGE LUIS</t>
  </si>
  <si>
    <t>JALEGRE@CONTRALORIA.GOB.PE</t>
  </si>
  <si>
    <t>29505506</t>
  </si>
  <si>
    <t>E00440</t>
  </si>
  <si>
    <t>CETICOS MATARANI</t>
  </si>
  <si>
    <t>POLANCO OJEDA CESAR FERNANDO</t>
  </si>
  <si>
    <t>polancocf@hotmail.com</t>
  </si>
  <si>
    <t>9718-15397</t>
  </si>
  <si>
    <t>(54)557-161</t>
  </si>
  <si>
    <t>31044299</t>
  </si>
  <si>
    <t>E00531</t>
  </si>
  <si>
    <t>UNIV. NAC. MICAELA BASTIDAS AP</t>
  </si>
  <si>
    <t>MARTINEZ HUAMAN YENI YESSICA</t>
  </si>
  <si>
    <t>yyesica30@hotmail.com</t>
  </si>
  <si>
    <t>983945585</t>
  </si>
  <si>
    <t>(83)323-875</t>
  </si>
  <si>
    <t>HOSP. GUILLERMO DIAZ ABANCAY</t>
  </si>
  <si>
    <t>31042003</t>
  </si>
  <si>
    <t>E00137</t>
  </si>
  <si>
    <t>JARA SOTO HILARIO</t>
  </si>
  <si>
    <t>hojaso009@hotmail.com</t>
  </si>
  <si>
    <t>04404714</t>
  </si>
  <si>
    <t>E00484</t>
  </si>
  <si>
    <t>PANTOS MARTINEZ MANUEL JESUS</t>
  </si>
  <si>
    <t>9539-33003</t>
  </si>
  <si>
    <t>28213383</t>
  </si>
  <si>
    <t>E16518</t>
  </si>
  <si>
    <t>UGEL HUAMANGA</t>
  </si>
  <si>
    <t>MOLINA RODRIGUEZ PABLO</t>
  </si>
  <si>
    <t>pmolina_oci@hotmail.com</t>
  </si>
  <si>
    <t>9560-63366</t>
  </si>
  <si>
    <t>(66)318-746</t>
  </si>
  <si>
    <t>40343895</t>
  </si>
  <si>
    <t>E19005</t>
  </si>
  <si>
    <t>HOSPITAL HUARAL</t>
  </si>
  <si>
    <t>BALCAZAR HUAPALLA LUZ MELISSA</t>
  </si>
  <si>
    <t>mbh_78@hotmail.com</t>
  </si>
  <si>
    <t>9955-20064</t>
  </si>
  <si>
    <t>(01)246-2990</t>
  </si>
  <si>
    <t>21450824</t>
  </si>
  <si>
    <t>E11701</t>
  </si>
  <si>
    <t>SAT ICA</t>
  </si>
  <si>
    <t>CUCHO OSIQUIANO VICTOR</t>
  </si>
  <si>
    <t>(56)231-827</t>
  </si>
  <si>
    <t>08439962</t>
  </si>
  <si>
    <t>E16849</t>
  </si>
  <si>
    <t>RED BARRANCO CHORRILLOS SURCO</t>
  </si>
  <si>
    <t>BARRENECHEA PADILLA EULER VICTOR</t>
  </si>
  <si>
    <t>9599-55097</t>
  </si>
  <si>
    <t>(23)474-29</t>
  </si>
  <si>
    <t>21461388</t>
  </si>
  <si>
    <t>E00365</t>
  </si>
  <si>
    <t>5418</t>
  </si>
  <si>
    <t>RED DE SALUD CHILCA MALA SERVICIOS BASICOS DE SALUD</t>
  </si>
  <si>
    <t>RED DE SALUD CHILCA MALA</t>
  </si>
  <si>
    <t>LEON DE LA TORRE PLACIDO</t>
  </si>
  <si>
    <t>9966-98471</t>
  </si>
  <si>
    <t>40460560</t>
  </si>
  <si>
    <t>E13920</t>
  </si>
  <si>
    <t>SAT HUANCAYO</t>
  </si>
  <si>
    <t>VARA ROJAS ROGER</t>
  </si>
  <si>
    <t>roger.vararojas@hotmail.com</t>
  </si>
  <si>
    <t>9540-23001</t>
  </si>
  <si>
    <t>064-333054</t>
  </si>
  <si>
    <t>06103776</t>
  </si>
  <si>
    <t>U16013</t>
  </si>
  <si>
    <t>BENAVIDES VASQUEZ JUAN ISAAC</t>
  </si>
  <si>
    <t>07413163</t>
  </si>
  <si>
    <t>E18980</t>
  </si>
  <si>
    <t>RED DE SALUD SJM-VMT</t>
  </si>
  <si>
    <t>IGNACIO SANCHEZ DE DIAZ MARIA ELIZABETH</t>
  </si>
  <si>
    <t>9897-28593</t>
  </si>
  <si>
    <t>(01)205-6110</t>
  </si>
  <si>
    <t>08457449</t>
  </si>
  <si>
    <t>E00368</t>
  </si>
  <si>
    <t>MORI PIEDRA CESAR ENRIQUE</t>
  </si>
  <si>
    <t>9977-04622</t>
  </si>
  <si>
    <t>(01)281-1430</t>
  </si>
  <si>
    <t>RED DE SALUD VILLA EL SALVADOR</t>
  </si>
  <si>
    <t>DIRECCIÓN DE RED DE SALUD SJL</t>
  </si>
  <si>
    <t>06012516</t>
  </si>
  <si>
    <t>E16649</t>
  </si>
  <si>
    <t>CRUZ RAMIREZ CLARA AMELIA</t>
  </si>
  <si>
    <t>cruzramirezclara@gmail.com</t>
  </si>
  <si>
    <t>23881516</t>
  </si>
  <si>
    <t>E00131</t>
  </si>
  <si>
    <t>HOSP. APOYO DPTAL. SANTA ROSA</t>
  </si>
  <si>
    <t>LAIME SOTELO AUGUSTA</t>
  </si>
  <si>
    <t>23839603</t>
  </si>
  <si>
    <t>E14398</t>
  </si>
  <si>
    <t>RED DE SALUD RIMAC</t>
  </si>
  <si>
    <t>CARPIO MALDONADO JESUS</t>
  </si>
  <si>
    <t>cpcjcm@hotmail.com</t>
  </si>
  <si>
    <t>(01)219-5050</t>
  </si>
  <si>
    <t>40514218</t>
  </si>
  <si>
    <t>E00445</t>
  </si>
  <si>
    <t>UGEL CORONEL PORTILLO</t>
  </si>
  <si>
    <t>LOPEZ LOZANO DE GONZALES JANICE FELICIA</t>
  </si>
  <si>
    <t>jlopezlooci@hotmail.com</t>
  </si>
  <si>
    <t>15601222</t>
  </si>
  <si>
    <t>E00141</t>
  </si>
  <si>
    <t>HOSPITAL AGURTO CHOSICA</t>
  </si>
  <si>
    <t>PAICO ROSALES GUILLERMO</t>
  </si>
  <si>
    <t>00080248</t>
  </si>
  <si>
    <t>E00500</t>
  </si>
  <si>
    <t>5449</t>
  </si>
  <si>
    <t>UNIDAD DE GESTIÓN EDUCATIVA LOCAL PURÚS UGEL PURÚS</t>
  </si>
  <si>
    <t>UGEL PURUS</t>
  </si>
  <si>
    <t>MANIHUARI PAIMA JAMES</t>
  </si>
  <si>
    <t>jamesmanihuari@gmail.com</t>
  </si>
  <si>
    <t>9615-32949</t>
  </si>
  <si>
    <t>(61)830-213</t>
  </si>
  <si>
    <t>00100355</t>
  </si>
  <si>
    <t>E00527</t>
  </si>
  <si>
    <t>UNIV. NAC. INTERCULT. AMAZONIA</t>
  </si>
  <si>
    <t>ANGELES PAREDES JOSE LUIS</t>
  </si>
  <si>
    <t>joseangles@hotmail.com</t>
  </si>
  <si>
    <t>9615-36439</t>
  </si>
  <si>
    <t>(61)596-438</t>
  </si>
  <si>
    <t>15594073</t>
  </si>
  <si>
    <t>E00042</t>
  </si>
  <si>
    <t>DIR. REG. EDUCACION LIMA PROV.</t>
  </si>
  <si>
    <t>LA ROSA SAIMA CARMEN DEL RIMY</t>
  </si>
  <si>
    <t>rilarosas@drelp.gob.pe</t>
  </si>
  <si>
    <t>15726727</t>
  </si>
  <si>
    <t>E24982</t>
  </si>
  <si>
    <t xml:space="preserve">MORALES MEZA MARLON JUAN </t>
  </si>
  <si>
    <t>9805-25966</t>
  </si>
  <si>
    <t>(01)403-1484</t>
  </si>
  <si>
    <t>28292470</t>
  </si>
  <si>
    <t>E19862</t>
  </si>
  <si>
    <t>GONZALES DEL PINO LUIS CESAR</t>
  </si>
  <si>
    <t>25712949</t>
  </si>
  <si>
    <t>E22092</t>
  </si>
  <si>
    <t>RED SALUD VI TÚPAC AMARU</t>
  </si>
  <si>
    <t>MARTINEZ ARONI CESAR AUGUSTO</t>
  </si>
  <si>
    <t>10226313</t>
  </si>
  <si>
    <t>E00380</t>
  </si>
  <si>
    <t>SISTEMA METROPOL. SOLIDARIDAD</t>
  </si>
  <si>
    <t>MEDRANO ORMEÑO EDUARDO TOMAS</t>
  </si>
  <si>
    <t>edumedrano03@hotmail.com</t>
  </si>
  <si>
    <t>PROTRANSPORTE</t>
  </si>
  <si>
    <t>(01)428-3333</t>
  </si>
  <si>
    <t>15698642</t>
  </si>
  <si>
    <t>E18965</t>
  </si>
  <si>
    <t>SEGURA ESPINOZA SEGUNDO SALVADOR</t>
  </si>
  <si>
    <t>ssalvador@protransporte.gob.pe</t>
  </si>
  <si>
    <t>9984-94317</t>
  </si>
  <si>
    <t>UGEL TUMBES</t>
  </si>
  <si>
    <t>16699103</t>
  </si>
  <si>
    <t>E11703</t>
  </si>
  <si>
    <t>MESTANZA RIVASPLATA CESAR</t>
  </si>
  <si>
    <t>cmestanza@satch.gob.pe</t>
  </si>
  <si>
    <t>9428-62116</t>
  </si>
  <si>
    <t>PNADMP - JUNTOS</t>
  </si>
  <si>
    <t>25627785</t>
  </si>
  <si>
    <t>E13968</t>
  </si>
  <si>
    <t>CEPLAN</t>
  </si>
  <si>
    <t>DIAZ PADILLA CARMEN LUZ</t>
  </si>
  <si>
    <t>cdiaz@ceplan.gob.pe</t>
  </si>
  <si>
    <t>06023264</t>
  </si>
  <si>
    <t>E23963</t>
  </si>
  <si>
    <t xml:space="preserve">VELEZ ARANA JOSE SOCRATES </t>
  </si>
  <si>
    <t>23854787</t>
  </si>
  <si>
    <t>E14399</t>
  </si>
  <si>
    <t>HOSPITAL REGIONAL CUSCO</t>
  </si>
  <si>
    <t>ANDIA ENRIQUEZ LIBERTAD</t>
  </si>
  <si>
    <t>23846972</t>
  </si>
  <si>
    <t>E16523</t>
  </si>
  <si>
    <t>5523</t>
  </si>
  <si>
    <t>UNIDAD DE GESTIÓN EDUCATIVA LOCAL CUSCO - UGEL CUSCO</t>
  </si>
  <si>
    <t>UGEL CUSCO</t>
  </si>
  <si>
    <t>ZANS CANDIA JUAN DE LA CRUZ</t>
  </si>
  <si>
    <t>juzans@hotmail.com</t>
  </si>
  <si>
    <t>9847-21402</t>
  </si>
  <si>
    <t>(84)244-494</t>
  </si>
  <si>
    <t>UNIV. NAC. TEC. DE LIMA SUR</t>
  </si>
  <si>
    <t>06764572</t>
  </si>
  <si>
    <t>E18975</t>
  </si>
  <si>
    <t>PORROA DUEÑAS VERONICA CARMEN</t>
  </si>
  <si>
    <t>oci@untecs.edu.pe</t>
  </si>
  <si>
    <t>9935-58209</t>
  </si>
  <si>
    <t>(01)719-5693</t>
  </si>
  <si>
    <t>00486026</t>
  </si>
  <si>
    <t>E20147</t>
  </si>
  <si>
    <t>UGEL TACNA</t>
  </si>
  <si>
    <t>CHAMBILLA TOTORA SABINA FLOR</t>
  </si>
  <si>
    <t>40091555</t>
  </si>
  <si>
    <t>E12843</t>
  </si>
  <si>
    <t>RAMOS ANDIA MARYANELLA</t>
  </si>
  <si>
    <t>mramosanoci@hotmail.com</t>
  </si>
  <si>
    <t>9653-84443</t>
  </si>
  <si>
    <t>(52)412-088</t>
  </si>
  <si>
    <t>HOSP. SAN JUAN DE LURIGANCHO</t>
  </si>
  <si>
    <t>10498853</t>
  </si>
  <si>
    <t>E00152</t>
  </si>
  <si>
    <t>SIU MUSTIGA ENRIQUE</t>
  </si>
  <si>
    <t>DIRECCIÓN NAC. DE INTELIGENCIA</t>
  </si>
  <si>
    <t>07971755</t>
  </si>
  <si>
    <t>U17005</t>
  </si>
  <si>
    <t>BERRIO SORIA NELLY CRISTINA</t>
  </si>
  <si>
    <t>9891-44070</t>
  </si>
  <si>
    <t>(01)617-5430</t>
  </si>
  <si>
    <t>23949529</t>
  </si>
  <si>
    <t>E14400</t>
  </si>
  <si>
    <t>RED DE SALUD CANAS CANCHIS</t>
  </si>
  <si>
    <t>FLOREZ RONDAN ALCIDES</t>
  </si>
  <si>
    <t>9843-50897</t>
  </si>
  <si>
    <t>(84)351-701</t>
  </si>
  <si>
    <t>23990934</t>
  </si>
  <si>
    <t>E19108</t>
  </si>
  <si>
    <t>MD MANSERICHE-DATEM DEL MARAÑON</t>
  </si>
  <si>
    <t>LEYTON HOYOS JOSE FRANCISCO</t>
  </si>
  <si>
    <t>pleytonh@hotmail.com</t>
  </si>
  <si>
    <t>957 -58751</t>
  </si>
  <si>
    <t>(01)711-3593</t>
  </si>
  <si>
    <t>15739170</t>
  </si>
  <si>
    <t>E14379</t>
  </si>
  <si>
    <t>UGEL VENTANILLA</t>
  </si>
  <si>
    <t>MEJIA RUIZ JOSE LILER</t>
  </si>
  <si>
    <t>9568-94570</t>
  </si>
  <si>
    <t>06242028</t>
  </si>
  <si>
    <t>E00552</t>
  </si>
  <si>
    <t>HERRERA GUERRA MARIA CRISTINA</t>
  </si>
  <si>
    <t>mherreraguoci@hotmail.com</t>
  </si>
  <si>
    <t>UNIV. JOSE M. ARGUEDAS</t>
  </si>
  <si>
    <t>21423840</t>
  </si>
  <si>
    <t>E14393</t>
  </si>
  <si>
    <t>OCHOA AQUIJE VICTOR RAUL</t>
  </si>
  <si>
    <t>vochoa_23@hotmail.com</t>
  </si>
  <si>
    <t>9837-06453</t>
  </si>
  <si>
    <t>(83)783-601</t>
  </si>
  <si>
    <t>MD MANANTAY-CORONEL PORTILLO</t>
  </si>
  <si>
    <t>00087231</t>
  </si>
  <si>
    <t>E24605</t>
  </si>
  <si>
    <t xml:space="preserve">ROJAS RENGIFO JUAN RAMON </t>
  </si>
  <si>
    <t>(06)159-1672</t>
  </si>
  <si>
    <t>40210069</t>
  </si>
  <si>
    <t>E14407</t>
  </si>
  <si>
    <t>SANCHEZ MONTERO DANNY ANTONIO</t>
  </si>
  <si>
    <t>daansamo@hotmail.com</t>
  </si>
  <si>
    <t>07836160</t>
  </si>
  <si>
    <t>E19697</t>
  </si>
  <si>
    <t>ARANCEL DIAZ JOSE LUIS</t>
  </si>
  <si>
    <t>jarancel@sierraexportadora.gob.pe</t>
  </si>
  <si>
    <t>5595</t>
  </si>
  <si>
    <t>PROGRAMA NACIONAL CONTRA LA VIOLENCIA FAMILIAR Y SEXUAL</t>
  </si>
  <si>
    <t>PROG. NAC. VIOLENCIA FAMILIAR</t>
  </si>
  <si>
    <t>27165755</t>
  </si>
  <si>
    <t>E22433</t>
  </si>
  <si>
    <t>PROMPERU</t>
  </si>
  <si>
    <t>DIAZ CASTILLO SEGUNDO OSCAR</t>
  </si>
  <si>
    <t>odiaz@promperu.gob.pe</t>
  </si>
  <si>
    <t>(01)421-4574</t>
  </si>
  <si>
    <t>08495378</t>
  </si>
  <si>
    <t>E22244</t>
  </si>
  <si>
    <t>UGEL ATALAYA</t>
  </si>
  <si>
    <t>CORREA VASQUEZ JUAN ANTONIO</t>
  </si>
  <si>
    <t>cova_123juan@hotmail.com</t>
  </si>
  <si>
    <t>08126776</t>
  </si>
  <si>
    <t>E12867</t>
  </si>
  <si>
    <t>ORG. EVAL. FISCAL. AMBIENTAL</t>
  </si>
  <si>
    <t>SALDAÑA MURRUGARRA EDIN EDGARDO</t>
  </si>
  <si>
    <t>esaldana@oefa.gob.pe</t>
  </si>
  <si>
    <t>SERV. NAC. AREAS PROTEGIDAS</t>
  </si>
  <si>
    <t>28247583</t>
  </si>
  <si>
    <t>E00466</t>
  </si>
  <si>
    <t>SERV. ADM. TRIBUTARIA HUAMANGA</t>
  </si>
  <si>
    <t>CHUMBILE TENORIO MAURICIO</t>
  </si>
  <si>
    <t>mchumbile@yahoo.es</t>
  </si>
  <si>
    <t>9434-00022</t>
  </si>
  <si>
    <t>(66)318-382</t>
  </si>
  <si>
    <t>23843462</t>
  </si>
  <si>
    <t>E16120</t>
  </si>
  <si>
    <t>HOSPITAL ANTONIO LORENA</t>
  </si>
  <si>
    <t>FERNANDEZ ALAGON ALCIDES</t>
  </si>
  <si>
    <t>quillaferal@hotmail.com</t>
  </si>
  <si>
    <t>09799102</t>
  </si>
  <si>
    <t>E19274</t>
  </si>
  <si>
    <t>RED SALUD ALTO AMAZONAS</t>
  </si>
  <si>
    <t>MARIACA AGUILAR DELIA</t>
  </si>
  <si>
    <t>dmariacaa@hotmail.com</t>
  </si>
  <si>
    <t>08242237</t>
  </si>
  <si>
    <t>U05100</t>
  </si>
  <si>
    <t>AUTORIDAD NAC. SERVICIO CIVIL</t>
  </si>
  <si>
    <t>HORRUITINER MARTINEZ GUILLERMO MANUEL</t>
  </si>
  <si>
    <t>9956-22772</t>
  </si>
  <si>
    <t>(01) 206-3399</t>
  </si>
  <si>
    <t>09902025</t>
  </si>
  <si>
    <t>U17507</t>
  </si>
  <si>
    <t>AUTORIDAD NAC. DEL AGUA</t>
  </si>
  <si>
    <t>MEDRANO COCHA YRAIDA YARITA</t>
  </si>
  <si>
    <t>10149447</t>
  </si>
  <si>
    <t>E19722</t>
  </si>
  <si>
    <t>YUPANQUI TAPIA RENEE RAFAEL</t>
  </si>
  <si>
    <t>ryupanqui@ana.gob.pe</t>
  </si>
  <si>
    <t>AGRO RURAL</t>
  </si>
  <si>
    <t>09300078</t>
  </si>
  <si>
    <t>E22712</t>
  </si>
  <si>
    <t>ZORRILLA BEJAR ISMAEL RICARDO</t>
  </si>
  <si>
    <t>izorrilla@agrorural.gob.pe</t>
  </si>
  <si>
    <t>08082457</t>
  </si>
  <si>
    <t>E06845</t>
  </si>
  <si>
    <t>CALIXTRO PEREZ TITO FRANCISCO</t>
  </si>
  <si>
    <t>fcalixtro@agrorural.gob.pe</t>
  </si>
  <si>
    <t>FCA. ARMAS MUNICIONES EJERCITO</t>
  </si>
  <si>
    <t>23554545</t>
  </si>
  <si>
    <t>E00474</t>
  </si>
  <si>
    <t>GER. SUB REG. HUAYTARA</t>
  </si>
  <si>
    <t>SANTIAGO MORALES DAVID</t>
  </si>
  <si>
    <t>17852793</t>
  </si>
  <si>
    <t>E18981</t>
  </si>
  <si>
    <t>INST. REG. ENFER. NEOPLASICAS</t>
  </si>
  <si>
    <t>ALCANTARA ORTIZ MERCEDES DEL PILAR</t>
  </si>
  <si>
    <t>9994-73567</t>
  </si>
  <si>
    <t>(44)253-161</t>
  </si>
  <si>
    <t>16767432</t>
  </si>
  <si>
    <t>E16123</t>
  </si>
  <si>
    <t>HOSP A. I STA. ROSA - PIURA</t>
  </si>
  <si>
    <t>ARRIAGA ECHEVARRIA RICARDO MARTIN</t>
  </si>
  <si>
    <t>arriagaechevarria741@hotmail.com</t>
  </si>
  <si>
    <t>10274885</t>
  </si>
  <si>
    <t>U08389</t>
  </si>
  <si>
    <t>MARQUEZ TORRES MARIA DEL ROSARIO</t>
  </si>
  <si>
    <t>10375541</t>
  </si>
  <si>
    <t>E19790</t>
  </si>
  <si>
    <t>5776</t>
  </si>
  <si>
    <t>UNIVERSIDAD NACIONAL DE BARRANCA</t>
  </si>
  <si>
    <t>UNAB - UNA BARRANCA</t>
  </si>
  <si>
    <t>CARRANZA HARO LUIS RONAR</t>
  </si>
  <si>
    <t>lcarranza7@yahoo.es</t>
  </si>
  <si>
    <t>CMDO. CONJ. FUERZ. ARMADAS</t>
  </si>
  <si>
    <t>MINIST.DES. E INCLUS.SOC.</t>
  </si>
  <si>
    <t>08583634</t>
  </si>
  <si>
    <t>U17072</t>
  </si>
  <si>
    <t>GONZALES JARA MARIA ALIDA</t>
  </si>
  <si>
    <t>25707048</t>
  </si>
  <si>
    <t>E16898</t>
  </si>
  <si>
    <t>5948</t>
  </si>
  <si>
    <t>MANCOMUNIDAD MUNICIPAL HUAYTAPALLANA</t>
  </si>
  <si>
    <t>MANCOM.M. HUAYTAPALLANA</t>
  </si>
  <si>
    <t>GUERRERO ALAMA SHIRLEY CATHERINE</t>
  </si>
  <si>
    <t>07681165</t>
  </si>
  <si>
    <t>E20959</t>
  </si>
  <si>
    <t>5976</t>
  </si>
  <si>
    <t>RED DE SALUD HUAROCHIRÍ</t>
  </si>
  <si>
    <t>QUISPE OCEDA MARIA ESPERANZA</t>
  </si>
  <si>
    <t>control_interno@rsh.gob.pe</t>
  </si>
  <si>
    <t>DRSLC</t>
  </si>
  <si>
    <t>10065102</t>
  </si>
  <si>
    <t>E16816</t>
  </si>
  <si>
    <t>MIGRACIONES</t>
  </si>
  <si>
    <t>ROJAS CORDOVA CARMEN VALVINA</t>
  </si>
  <si>
    <t>28300232</t>
  </si>
  <si>
    <t>E00512</t>
  </si>
  <si>
    <t>PROG.REG.DE IRRIG.Y DES. RURAL INTEG.</t>
  </si>
  <si>
    <t>CHAVEZ GUILLEN JUSTO</t>
  </si>
  <si>
    <t>jchavezguille@hotmail.com</t>
  </si>
  <si>
    <t>09799932</t>
  </si>
  <si>
    <t>E24592</t>
  </si>
  <si>
    <t>SUCAMEC</t>
  </si>
  <si>
    <t xml:space="preserve">CORTEZ ZAPATA VICTOR GUILLERMO </t>
  </si>
  <si>
    <t>08870406</t>
  </si>
  <si>
    <t>E22593</t>
  </si>
  <si>
    <t>SUP. NAC.FIS. LAB. SUNAFIL</t>
  </si>
  <si>
    <t>PIÑAN GOMEZ NESTOR AUGUSTO</t>
  </si>
  <si>
    <t>npinan@sunafil.gob.pe</t>
  </si>
  <si>
    <t>INST. GEST. DE SERV. DE SALUD</t>
  </si>
  <si>
    <t>MD SANTA ANITA-LIMA</t>
  </si>
  <si>
    <t>10280870</t>
  </si>
  <si>
    <t>U18249</t>
  </si>
  <si>
    <t>OLIVARES COSTA CARLOS ALFONSO</t>
  </si>
  <si>
    <t>01229283</t>
  </si>
  <si>
    <t>E00274</t>
  </si>
  <si>
    <t>MP EL COLLAO-PUNO</t>
  </si>
  <si>
    <t>ARCE ALVAREZ AMPARO</t>
  </si>
  <si>
    <t>9510-42052</t>
  </si>
  <si>
    <t>(51)552-022</t>
  </si>
  <si>
    <t>00485783</t>
  </si>
  <si>
    <t>E19003</t>
  </si>
  <si>
    <t>HOSPITAL HIPÓLITO UNANUE</t>
  </si>
  <si>
    <t>SALAZAR GODINEZ CECILIA ORFELINA</t>
  </si>
  <si>
    <t>framosm29@hotmail.com</t>
  </si>
  <si>
    <t>9595-44907</t>
  </si>
  <si>
    <t>(52)583-730</t>
  </si>
  <si>
    <t>10783715</t>
  </si>
  <si>
    <t>E24336</t>
  </si>
  <si>
    <t xml:space="preserve">CALLAÑAUPA ESCOBAR LUIS PEPE </t>
  </si>
  <si>
    <t>08723976</t>
  </si>
  <si>
    <t>U16762</t>
  </si>
  <si>
    <t>OSIPTEL</t>
  </si>
  <si>
    <t>TABOADA ALLENDE VICTOR LAZARO</t>
  </si>
  <si>
    <t>VTABOADA@CONTRALORIA.GOB.PE</t>
  </si>
  <si>
    <t>40788981</t>
  </si>
  <si>
    <t>E22170</t>
  </si>
  <si>
    <t>CAJA MUNIC. AH. CRED. SANTA SA</t>
  </si>
  <si>
    <t>CRUZ AGUILAR HENRY</t>
  </si>
  <si>
    <t>26618528</t>
  </si>
  <si>
    <t>E00071</t>
  </si>
  <si>
    <t>DIR.REG. TRANSPORTES CAJAMARCA</t>
  </si>
  <si>
    <t>QUITO CALUA JUAN MIGUEL</t>
  </si>
  <si>
    <t>CODIGO
ENTIDAD</t>
  </si>
  <si>
    <t>Consulta sobre envío de reporte final</t>
  </si>
  <si>
    <t>No puede visualizar las obras de otras unidades ejecutoras que pertenecen al Gobierno Regional</t>
  </si>
  <si>
    <t>Aparece error al momento de cargar el excel</t>
  </si>
  <si>
    <t>Consulta sobre obras que ya estan finalizadas y la entidad no ha registrado</t>
  </si>
  <si>
    <t>N°</t>
  </si>
  <si>
    <t>AYACUCHO</t>
  </si>
  <si>
    <t>LA MAR</t>
  </si>
  <si>
    <t>SAN MIGUEL</t>
  </si>
  <si>
    <t>UCAYALI</t>
  </si>
  <si>
    <t>CORONEL PORTILLO</t>
  </si>
  <si>
    <t>CALLERIA</t>
  </si>
  <si>
    <t>ATALAYA</t>
  </si>
  <si>
    <t>RAIMONDI</t>
  </si>
  <si>
    <t>INSTITUTO NACIONAL DE SALUD DEL NI?O</t>
  </si>
  <si>
    <t>LIMA</t>
  </si>
  <si>
    <t>BRE?A</t>
  </si>
  <si>
    <t>EMPRESA DE AGUA POTABLE Y ALCANTARILLADO CA?ETE S.A.</t>
  </si>
  <si>
    <t>CA?ETE</t>
  </si>
  <si>
    <t>SAN VICENTE DE CA?ETE</t>
  </si>
  <si>
    <t>DIRECCION REGIONAL DE EDUCACION TACNA</t>
  </si>
  <si>
    <t>TACNA</t>
  </si>
  <si>
    <t>CALANA</t>
  </si>
  <si>
    <t>TUMBES</t>
  </si>
  <si>
    <t>ALTO DE LA ALIANZA</t>
  </si>
  <si>
    <t>PUNO</t>
  </si>
  <si>
    <t>MELGAR</t>
  </si>
  <si>
    <t>AYAVIRI</t>
  </si>
  <si>
    <t>E20187</t>
  </si>
  <si>
    <t>SAN ANTONIO DE PUTINA</t>
  </si>
  <si>
    <t>PUTINA</t>
  </si>
  <si>
    <t>SAN ROMAN</t>
  </si>
  <si>
    <t>JULIACA</t>
  </si>
  <si>
    <t>PIURA</t>
  </si>
  <si>
    <t>PAITA</t>
  </si>
  <si>
    <t>CAJA MUNICIPAL DE AHORRO Y CREDITO DE PAITA S.A. CMAC PAITA</t>
  </si>
  <si>
    <t>CAJA MUNICIPAL DE AHORRO Y CREDITO DE SULLANA S.A.- CMAC</t>
  </si>
  <si>
    <t>SULLANA</t>
  </si>
  <si>
    <t>PASCO</t>
  </si>
  <si>
    <t>CHAUPIMARCA</t>
  </si>
  <si>
    <t>CAJA MUNICIPAL DE AHORRO Y CREDITO DE PIURA S.A..-CMAC</t>
  </si>
  <si>
    <t>MADRE DE DIOS</t>
  </si>
  <si>
    <t>TAMBOPATA</t>
  </si>
  <si>
    <t>UNIVERSIDAD NACIONAL AMAZONICA DE MADRE DE DIOS</t>
  </si>
  <si>
    <t>EMPRESA REGIONAL DE SERVICIO PUBLICO DE ELECTRICIDAD DEL ORIENTE S.A. ELECTRO ORIENTE</t>
  </si>
  <si>
    <t>LORETO</t>
  </si>
  <si>
    <t>MAYNAS</t>
  </si>
  <si>
    <t>IQUITOS</t>
  </si>
  <si>
    <t>UNIVERSIDAD NACIONAL JOSE FAUSTINO SANCHEZ CARRION - HUACHO</t>
  </si>
  <si>
    <t>HUAURA</t>
  </si>
  <si>
    <t>HUACHO</t>
  </si>
  <si>
    <t>HOSPITAL HERMILIO VALDIZAN  ATE</t>
  </si>
  <si>
    <t>SANTA ANITA</t>
  </si>
  <si>
    <t>INSTITUTO NACIONAL DE ENFERMEDADES NEOPLASICAS - DR. EDUARDO CACERES GRAZIANI</t>
  </si>
  <si>
    <t>SURQUILLO</t>
  </si>
  <si>
    <t>CHORRILLOS</t>
  </si>
  <si>
    <t>CONTRALORIA GENERAL DE LA REPUBLICA - CGR</t>
  </si>
  <si>
    <t>JESUS MARIA</t>
  </si>
  <si>
    <t>LA MOLINA</t>
  </si>
  <si>
    <t>HOSPITAL JOSE AGURTO TELLO DE CHOSICA</t>
  </si>
  <si>
    <t>LURIGANCHO</t>
  </si>
  <si>
    <t>AGENCIA PERUANA DE COOPERACION INTERNACIONAL - APCI</t>
  </si>
  <si>
    <t>MIRAFLORES</t>
  </si>
  <si>
    <t>INSTITUTO GEOLOGICO MINERO Y METALURGICO - INGEMMET</t>
  </si>
  <si>
    <t>SAN BORJA</t>
  </si>
  <si>
    <t>INSTITUTO NACIONAL DE DEFENSA DE LA COMPETENCIA Y PROTECCION DE LA PROPIEDAD INTELECTUAL</t>
  </si>
  <si>
    <t>AUTORIDAD AUTONOMA DEL SISTEMA ELECTRICO DE TRANSPORTE MASIVO DE LIMA Y CALLAO</t>
  </si>
  <si>
    <t>SERVICIO NACIONAL DE AREAS NATURALES PROTEGIDAS POR EL ESTADO</t>
  </si>
  <si>
    <t>SAN ISIDRO</t>
  </si>
  <si>
    <t>SUPERINTENDENCIA NACIONAL DE ADUANAS Y DE ADMINISTRACION TRIBUTARIA.</t>
  </si>
  <si>
    <t>ATE</t>
  </si>
  <si>
    <t>EMPRESA REGIONAL DE SERVICIO PUBLICO DE ELECTRICIDAD DEL NORTE S.A.</t>
  </si>
  <si>
    <t>LAMBAYEQUE</t>
  </si>
  <si>
    <t>CHICLAYO</t>
  </si>
  <si>
    <t>LA LIBERTAD</t>
  </si>
  <si>
    <t>TRUJILLO</t>
  </si>
  <si>
    <t>MUNICIPALIDAD DISTRITAL DE VICTOR LARCO HERRERA</t>
  </si>
  <si>
    <t>VICTOR LARCO HERRERA</t>
  </si>
  <si>
    <t>JUNIN</t>
  </si>
  <si>
    <t>JAUJA</t>
  </si>
  <si>
    <t>HUANCAYO</t>
  </si>
  <si>
    <t>GOBIERNO REGIONAL JUNIN</t>
  </si>
  <si>
    <t>MUNICIPALIDAD PROVINCIAL DE HUANUCO</t>
  </si>
  <si>
    <t>HUANUCO</t>
  </si>
  <si>
    <t>HUANCAVELICA</t>
  </si>
  <si>
    <t>CUSCO</t>
  </si>
  <si>
    <t>LA CONVENCION</t>
  </si>
  <si>
    <t>ECHARATE</t>
  </si>
  <si>
    <t>KIMBIRI</t>
  </si>
  <si>
    <t>DIRECCION REGIONAL DE CULTURA CUSCO</t>
  </si>
  <si>
    <t>ICA</t>
  </si>
  <si>
    <t>PISCO</t>
  </si>
  <si>
    <t>P. C. DEL CALLAO</t>
  </si>
  <si>
    <t>PROV. CONST. DEL CALLAO</t>
  </si>
  <si>
    <t>BELLAVISTA</t>
  </si>
  <si>
    <t>CAJAMARCA</t>
  </si>
  <si>
    <t>HUANTA</t>
  </si>
  <si>
    <t>DIRECCION REGIONAL DE SALUD AYACUCHO</t>
  </si>
  <si>
    <t>HUAMANGA</t>
  </si>
  <si>
    <t>ANCASH</t>
  </si>
  <si>
    <t>HUARMEY</t>
  </si>
  <si>
    <t>CARABAYA</t>
  </si>
  <si>
    <t>MACUSANI</t>
  </si>
  <si>
    <t>EL AGUSTINO</t>
  </si>
  <si>
    <t>SANTO DOMINGO DE ACOBAMBA</t>
  </si>
  <si>
    <t>MUNICIPALIDAD DISTRITAL DE SAN RAMON</t>
  </si>
  <si>
    <t>CHANCHAMAYO</t>
  </si>
  <si>
    <t>SAN RAMON</t>
  </si>
  <si>
    <t>ACORIA</t>
  </si>
  <si>
    <t>PICHARI</t>
  </si>
  <si>
    <t>AMAZONAS</t>
  </si>
  <si>
    <t>CHACHAPOYAS</t>
  </si>
  <si>
    <t>UNIVERSIDAD NACIONAL TORIBIO RODRIGUEZ DE MENDOZA DE AMAZONAS</t>
  </si>
  <si>
    <t>INSTITUTO DE INVESTIGACION DE LA AMAZONIA PERUANA</t>
  </si>
  <si>
    <t>SAN JUAN BAUTISTA</t>
  </si>
  <si>
    <t>AREQUIPA</t>
  </si>
  <si>
    <t>YANAHUARA</t>
  </si>
  <si>
    <t>SANTA</t>
  </si>
  <si>
    <t>CHIMBOTE</t>
  </si>
  <si>
    <t>U60535</t>
  </si>
  <si>
    <t>ymontes@contraloria.gob.pe</t>
  </si>
  <si>
    <t>YUNGAY</t>
  </si>
  <si>
    <t>DIRECCION REGIONAL DE EDUCACION DE ANCASH - HUARAZ</t>
  </si>
  <si>
    <t>HUARAZ</t>
  </si>
  <si>
    <t>MUNICIPALIDAD PROVINCIAL DE FERRE?AFE</t>
  </si>
  <si>
    <t>FERRE?AFE</t>
  </si>
  <si>
    <t>UNIDAD DE GESTION EDUCATIVA LOCAL MARISCAL NIETO MOQUEGUA - UGEL MARISCAL NIETO</t>
  </si>
  <si>
    <t>MOQUEGUA</t>
  </si>
  <si>
    <t>MARISCAL NIETO</t>
  </si>
  <si>
    <t>TORATA</t>
  </si>
  <si>
    <t>HOSPITAL HUARAL Y SERVICIOS BASICOS DE SALUD</t>
  </si>
  <si>
    <t>HUARAL</t>
  </si>
  <si>
    <t>MAGDALENA DEL MAR</t>
  </si>
  <si>
    <t>SAN JUAN DE LURIGANCHO</t>
  </si>
  <si>
    <t>MUNICIPALIDAD DISTRITAL DE ANCON</t>
  </si>
  <si>
    <t>ANCON</t>
  </si>
  <si>
    <t>BARRANCO</t>
  </si>
  <si>
    <t>DIRECCION DE SALUD II LIMA SUR</t>
  </si>
  <si>
    <t>BAGUA</t>
  </si>
  <si>
    <t>CANTA</t>
  </si>
  <si>
    <t>MALA</t>
  </si>
  <si>
    <t>SANTA MARIA</t>
  </si>
  <si>
    <t>HUAROCHIRI</t>
  </si>
  <si>
    <t>YAUYOS</t>
  </si>
  <si>
    <t>REQUENA</t>
  </si>
  <si>
    <t>DANIEL ALCIDES CARRION</t>
  </si>
  <si>
    <t>CATACAOS</t>
  </si>
  <si>
    <t>HUANCABAMBA</t>
  </si>
  <si>
    <t>JULCAN</t>
  </si>
  <si>
    <t>CASTILLA</t>
  </si>
  <si>
    <t>LA UNION</t>
  </si>
  <si>
    <t>LUCANAS</t>
  </si>
  <si>
    <t>PARINACOCHAS</t>
  </si>
  <si>
    <t>OTUZCO</t>
  </si>
  <si>
    <t>PATAZ</t>
  </si>
  <si>
    <t>HUARI</t>
  </si>
  <si>
    <t>JAEN</t>
  </si>
  <si>
    <t>CENTRO DE FORMACION EN TURISMO</t>
  </si>
  <si>
    <t>INDEPENDENCIA</t>
  </si>
  <si>
    <t>MUNICIPALIDAD DISTRITAL DE JOSE LUIS BUSTAMANTE Y RIVERO</t>
  </si>
  <si>
    <t>JOSE LUIS BUSTAMANTE Y RIVERO</t>
  </si>
  <si>
    <t>PACASMAYO</t>
  </si>
  <si>
    <t>BANCO CENTRAL DE RESERVA DEL PERU - BCR</t>
  </si>
  <si>
    <t>UTCUBAMBA</t>
  </si>
  <si>
    <t>BAGUA GRANDE</t>
  </si>
  <si>
    <t>ALTO SELVA ALEGRE</t>
  </si>
  <si>
    <t>PUEBLO LIBRE(MAGDALENA VIEJA)</t>
  </si>
  <si>
    <t>APURIMAC</t>
  </si>
  <si>
    <t>SATIPO</t>
  </si>
  <si>
    <t>SAN JUAN DE MIRAFLORES</t>
  </si>
  <si>
    <t>SERVICIO DE ADMINISTRACION TRIBUTARIA  DE LIMA- SAT LIMA</t>
  </si>
  <si>
    <t>HUAYTARA</t>
  </si>
  <si>
    <t>ACOBAMBA</t>
  </si>
  <si>
    <t>CELENDIN</t>
  </si>
  <si>
    <t>POCOLLAY</t>
  </si>
  <si>
    <t>DIRECCION REGIONAL AGRARIA DE SAN MARTIN</t>
  </si>
  <si>
    <t>SAN MARTIN</t>
  </si>
  <si>
    <t>TARAPOTO</t>
  </si>
  <si>
    <t>TARMA</t>
  </si>
  <si>
    <t>CHEPEN</t>
  </si>
  <si>
    <t>EL TAMBO</t>
  </si>
  <si>
    <t>TALARA</t>
  </si>
  <si>
    <t>AZANGARO</t>
  </si>
  <si>
    <t>LAMPA</t>
  </si>
  <si>
    <t>HUALLAGA</t>
  </si>
  <si>
    <t>SANTA ROSA</t>
  </si>
  <si>
    <t>CANDARAVE</t>
  </si>
  <si>
    <t>PADRE ABAD</t>
  </si>
  <si>
    <t>MOHO</t>
  </si>
  <si>
    <t>DIRECCION  REGIONAL DE SALUD PUNO</t>
  </si>
  <si>
    <t>CORONGO</t>
  </si>
  <si>
    <t>MARISCAL CACERES</t>
  </si>
  <si>
    <t>JUANJUI</t>
  </si>
  <si>
    <t>TAYABAMBA</t>
  </si>
  <si>
    <t>HOSPITAL SANTA GEMA DE YURIMAGUAS</t>
  </si>
  <si>
    <t>ALTO AMAZONAS</t>
  </si>
  <si>
    <t>YURIMAGUAS</t>
  </si>
  <si>
    <t>TAYACAJA</t>
  </si>
  <si>
    <t>HUAYLAS</t>
  </si>
  <si>
    <t>ANDAHUAYLAS</t>
  </si>
  <si>
    <t>VICTOR FAJARDO</t>
  </si>
  <si>
    <t>SAN MARCOS</t>
  </si>
  <si>
    <t>CHANCAY</t>
  </si>
  <si>
    <t>CAYLLOMA</t>
  </si>
  <si>
    <t>ISLAY</t>
  </si>
  <si>
    <t>CANGALLO</t>
  </si>
  <si>
    <t>VILCAS HUAMAN</t>
  </si>
  <si>
    <t>SUCRE</t>
  </si>
  <si>
    <t>LEONCIO PRADO</t>
  </si>
  <si>
    <t>GERENCIA REGIONAL DE EDUCACION JUNIN</t>
  </si>
  <si>
    <t>DIRECCION REGIONAL DE EDUCACION  PASCO</t>
  </si>
  <si>
    <t>YANACANCHA</t>
  </si>
  <si>
    <t>CUTERVO</t>
  </si>
  <si>
    <t>SANTA CRUZ</t>
  </si>
  <si>
    <t>OCROS</t>
  </si>
  <si>
    <t>SANTA ANA</t>
  </si>
  <si>
    <t>DIRECCION  REGIONAL DE SALUD MADRE DE DIOS</t>
  </si>
  <si>
    <t>DIRECCION REGIONAL DE SALUD IV CAJAMARCA</t>
  </si>
  <si>
    <t>CHINCHA</t>
  </si>
  <si>
    <t>CHINCHA ALTA</t>
  </si>
  <si>
    <t>CAMANA</t>
  </si>
  <si>
    <t>BOLOGNESI</t>
  </si>
  <si>
    <t>CHIQUIAN</t>
  </si>
  <si>
    <t>POMABAMBA</t>
  </si>
  <si>
    <t>HUANCAPI</t>
  </si>
  <si>
    <t>WANCHAQ</t>
  </si>
  <si>
    <t>CARHUAZ</t>
  </si>
  <si>
    <t>CORACORA</t>
  </si>
  <si>
    <t>CHOTA</t>
  </si>
  <si>
    <t>ILO</t>
  </si>
  <si>
    <t>NAZCA</t>
  </si>
  <si>
    <t>ASUNCION</t>
  </si>
  <si>
    <t>SAN JERONIMO</t>
  </si>
  <si>
    <t>AIJA</t>
  </si>
  <si>
    <t>CASMA</t>
  </si>
  <si>
    <t>PALLASCA</t>
  </si>
  <si>
    <t>RECUAY</t>
  </si>
  <si>
    <t>MARISCAL LUZURIAGA</t>
  </si>
  <si>
    <t>SIHUAS</t>
  </si>
  <si>
    <t>CHINCHEROS</t>
  </si>
  <si>
    <t>COLCABAMBA</t>
  </si>
  <si>
    <t>CONTUMAZA</t>
  </si>
  <si>
    <t>SANTIAGO</t>
  </si>
  <si>
    <t>ACOMAYO</t>
  </si>
  <si>
    <t>ANTA</t>
  </si>
  <si>
    <t>CANCHIS</t>
  </si>
  <si>
    <t>PAUCARTAMBO</t>
  </si>
  <si>
    <t>QUISPICANCHI</t>
  </si>
  <si>
    <t>URUBAMBA</t>
  </si>
  <si>
    <t>MUNICIPALIDAD DISTRITAL DE BRE?A</t>
  </si>
  <si>
    <t>RIMAC</t>
  </si>
  <si>
    <t>RUPA-RUPA</t>
  </si>
  <si>
    <t>PUNTA HERMOSA</t>
  </si>
  <si>
    <t>HOSPITAL REGIONAL JOSE ALFREDO MENDOZA OLAVARRIA-JAMO II-2</t>
  </si>
  <si>
    <t>MORROPON</t>
  </si>
  <si>
    <t>CHULUCANAS</t>
  </si>
  <si>
    <t>COTAHUASI</t>
  </si>
  <si>
    <t>MUNICIPALIDAD DISTRITAL DE VILLA MARIA DEL TRIUNFO</t>
  </si>
  <si>
    <t>VILLA MARIA DEL TRIUNFO</t>
  </si>
  <si>
    <t>OYON</t>
  </si>
  <si>
    <t>PUENTE PIEDRA</t>
  </si>
  <si>
    <t>ZARUMILLA</t>
  </si>
  <si>
    <t>MARISCAL RAMON CASTILLA</t>
  </si>
  <si>
    <t>YUNGUYO</t>
  </si>
  <si>
    <t>IRAZOLA</t>
  </si>
  <si>
    <t>ANGARAES</t>
  </si>
  <si>
    <t>UNIDAD DE GESTION EDUCATIVA LOCAL UTCUBAMBA</t>
  </si>
  <si>
    <t>UNIDAD DE GESTION EDUCATIVA LOCAL PUNO - UGEL PUNO</t>
  </si>
  <si>
    <t>UNIDAD DE GESTION EDUCATIVA LOCAL ZARUMILLA - UGEL ZARUMILLA</t>
  </si>
  <si>
    <t>OXAPAMPA</t>
  </si>
  <si>
    <t>TOCACHE</t>
  </si>
  <si>
    <t>CONDORCANQUI</t>
  </si>
  <si>
    <t>CARLOS FERMIN FITZCARRALD</t>
  </si>
  <si>
    <t>SAN LUIS</t>
  </si>
  <si>
    <t>ZONA REGISTRAL N? V - SEDE TRUJILLO - LA LIBERTAD</t>
  </si>
  <si>
    <t>ZONA REGISTRAL N? VI - SEDE PUCALLPA - UCAYALI</t>
  </si>
  <si>
    <t>TAHUAMANU</t>
  </si>
  <si>
    <t>IBERIA</t>
  </si>
  <si>
    <t>LOS BA?OS DEL INCA</t>
  </si>
  <si>
    <t>DIRECCION REGIONAL DE TRANSPORTES Y COMUNICACIONES JUNIN</t>
  </si>
  <si>
    <t>CHILCA</t>
  </si>
  <si>
    <t>DIRECCION REGIONAL DE TRANSPORTES, COMUNICACIONES, VIVIENDA Y CONSTRUCCION  PUNO</t>
  </si>
  <si>
    <t>CAJABAMBA</t>
  </si>
  <si>
    <t>UNIDAD DE GESTION EDUCATIVA LOCAL ESPINAR - UGEL ESPINAR</t>
  </si>
  <si>
    <t>ESPINAR</t>
  </si>
  <si>
    <t>UNIDAD DE GESTION EDUCATIVA LOCAL PARURO - UGEL PARURO</t>
  </si>
  <si>
    <t>PARURO</t>
  </si>
  <si>
    <t>GOBIERNO REGIONAL CUSCO - UNIDAD DE GESTION EDUCATIVA LOCAL PAUCARTAMBO - UGEL PAUCARTAMBO</t>
  </si>
  <si>
    <t>UNIDAD DE GESTION EDUCATIVA LOCAL PACASMAYO - UGEL PACASMAYO</t>
  </si>
  <si>
    <t>SAN PEDRO DE LLOC</t>
  </si>
  <si>
    <t>UNIDAD DE GESTION EDUCATIVA LOCAL PATAZ - UGEL PATAZ</t>
  </si>
  <si>
    <t>YAULI</t>
  </si>
  <si>
    <t>PICHANAQUI</t>
  </si>
  <si>
    <t>ASCOPE</t>
  </si>
  <si>
    <t>LA ESPERANZA</t>
  </si>
  <si>
    <t>BOLIVAR</t>
  </si>
  <si>
    <t>BAMBAMARCA</t>
  </si>
  <si>
    <t>SANCHEZ CARRION</t>
  </si>
  <si>
    <t>GRAN CHIMU</t>
  </si>
  <si>
    <t>SANTIAGO DE SURCO</t>
  </si>
  <si>
    <t>HOSPITAL CHANCAY Y SERVICIOS BASICOS DE SALUD - UNIDAD EJECUTORA 038</t>
  </si>
  <si>
    <t>CENTRO DE EXPORTACION, TRANSFORMACION, IND., COMERCIO, Y SERV. PAITA - CETICOS PAITA</t>
  </si>
  <si>
    <t>UNIDAD DE GESTION EDUCATIVA LOCAL ALTO AMAZONAS YURIMAGUAS - UGEL ALTO AMAZONAS</t>
  </si>
  <si>
    <t>QUEROBAMBA</t>
  </si>
  <si>
    <t>HOSPITAL DE APOYO DE IQUITOS CESAR GARAYAR GARCIA</t>
  </si>
  <si>
    <t>CONTAMANA</t>
  </si>
  <si>
    <t>HUAMACHUCO</t>
  </si>
  <si>
    <t>ABANCAY</t>
  </si>
  <si>
    <t>CHUPACA</t>
  </si>
  <si>
    <t>CHUCUITO</t>
  </si>
  <si>
    <t>JULI</t>
  </si>
  <si>
    <t>HOSPITAL DE APOYO MARIA AUXILIADORA</t>
  </si>
  <si>
    <t>SICUANI</t>
  </si>
  <si>
    <t>VENTANILLA</t>
  </si>
  <si>
    <t>MOYOBAMBA</t>
  </si>
  <si>
    <t>EMPRESA DE GENERACION ELECTRICA MACHU PICCHU S.A.- EGEMSA</t>
  </si>
  <si>
    <t>BELEN</t>
  </si>
  <si>
    <t>PAUCAR DEL SARA SARA</t>
  </si>
  <si>
    <t>MUNICIPALIDAD DISTRITAL DE LOS BA?OS DEL INCA</t>
  </si>
  <si>
    <t>LA VICTORIA</t>
  </si>
  <si>
    <t>CONTRALMIRANTE VILLAR</t>
  </si>
  <si>
    <t>CABANA</t>
  </si>
  <si>
    <t>TROMPETEROS</t>
  </si>
  <si>
    <t>LA PERLA</t>
  </si>
  <si>
    <t>UNIDAD DE GESTION EDUCATIVA LOCAL CHOTA</t>
  </si>
  <si>
    <t>HOSPITAL VICTOR RAMOS  GUARDIA - HUARAZ  EX UTES-VICT.RAMOS GUARDIA</t>
  </si>
  <si>
    <t>DIRECCION DE RED DE SALUD ALTO AMAZONAS</t>
  </si>
  <si>
    <t>ORGANISMO SUPERVISOR DE LA INVERSION EN ENERGIA Y MINERIA</t>
  </si>
  <si>
    <t>MOCHE</t>
  </si>
  <si>
    <t>DIRECCION REGIONAL AGRARIA PUNO</t>
  </si>
  <si>
    <t>UNIDAD DE GESTION EDUCATIVA LOCAL LORETO NAUTA - UGEL LORETO NAUTA</t>
  </si>
  <si>
    <t>NAUTA</t>
  </si>
  <si>
    <t>URARINAS</t>
  </si>
  <si>
    <t>EL COLLAO</t>
  </si>
  <si>
    <t>SAN PABLO</t>
  </si>
  <si>
    <t>ILAVE</t>
  </si>
  <si>
    <t>CALLAO</t>
  </si>
  <si>
    <t>SECHURA</t>
  </si>
  <si>
    <t>ASILLO</t>
  </si>
  <si>
    <t>CHURCAMPA</t>
  </si>
  <si>
    <t>LA ARENA</t>
  </si>
  <si>
    <t>PAMPAS</t>
  </si>
  <si>
    <t>MUNICIPALIDAD PROVINCIAL DE HUANCANE</t>
  </si>
  <si>
    <t>HUANCANE</t>
  </si>
  <si>
    <t>HUALGAYOC</t>
  </si>
  <si>
    <t>CARAZ</t>
  </si>
  <si>
    <t>UNIVERSIDAD NACIONAL AGRARIA DE LA SELVA - TINGO MARIA</t>
  </si>
  <si>
    <t>MARINA DE GUERRA DEL PERU</t>
  </si>
  <si>
    <t>SERVICIO NACIONAL DE METEOROLOGIA E HIDROLOGIA DEL PERU - SENAMHI</t>
  </si>
  <si>
    <t>CANAS</t>
  </si>
  <si>
    <t>YANAOCA</t>
  </si>
  <si>
    <t>PISCOBAMBA</t>
  </si>
  <si>
    <t>MOLLENDO</t>
  </si>
  <si>
    <t>LIRCAY</t>
  </si>
  <si>
    <t>JORGE BASADRE</t>
  </si>
  <si>
    <t>LOCUMBA</t>
  </si>
  <si>
    <t>PAUSA</t>
  </si>
  <si>
    <t>MUNICIPALIDAD DISTRITAL DE SAYAN</t>
  </si>
  <si>
    <t>SAYAN</t>
  </si>
  <si>
    <t>BARRANCA</t>
  </si>
  <si>
    <t>PUTUMAYO</t>
  </si>
  <si>
    <t>BANCO DE LA NACION</t>
  </si>
  <si>
    <t>CAYMA</t>
  </si>
  <si>
    <t>YARINACOCHA</t>
  </si>
  <si>
    <t>GOB. REG. PUNO - HOSPITAL REGIONAL MANUEL NU?EZ BUTRON - PUNO</t>
  </si>
  <si>
    <t>ZONA REGISTRAL N? XII - SEDE AREQUIPA</t>
  </si>
  <si>
    <t>NUEVO CHIMBOTE</t>
  </si>
  <si>
    <t>CAJA MUNICIPAL DE AHORRO Y CREDITO DE AREQUIPA</t>
  </si>
  <si>
    <t>UNIDAD DE GESTION EDUCATIVA LOCAL 06</t>
  </si>
  <si>
    <t>ZONA REGISTRAL N? X  -SEDE CUSCO</t>
  </si>
  <si>
    <t>CASCAS</t>
  </si>
  <si>
    <t>HUALMAY</t>
  </si>
  <si>
    <t>TAMBO GRANDE</t>
  </si>
  <si>
    <t>INSTITUTO GEOFISICO DEL PERU</t>
  </si>
  <si>
    <t>SACHACA</t>
  </si>
  <si>
    <t>PUQUIO</t>
  </si>
  <si>
    <t>SAN IGNACIO</t>
  </si>
  <si>
    <t>MUNICIPALIDAD DISTRITAL DE SAN SEBASTIAN</t>
  </si>
  <si>
    <t>SAN SEBASTIAN</t>
  </si>
  <si>
    <t>HUARO</t>
  </si>
  <si>
    <t>VIRU</t>
  </si>
  <si>
    <t>MARA?ON</t>
  </si>
  <si>
    <t>MARCONA</t>
  </si>
  <si>
    <t>SOCIEDAD DE BENEFICENCIA PUBLICA DE CHICLAYO</t>
  </si>
  <si>
    <t>MATUCANA</t>
  </si>
  <si>
    <t>INSTITUTO TECNOLOGICO DE LA PRODUCCION - ITP</t>
  </si>
  <si>
    <t>AUTORIDAD AUTONOMA DE MAJES SIGUAS - AUTODEMA - GOBIERNO REGIONAL DE AREQUIPA</t>
  </si>
  <si>
    <t>MUNICIPALIDAD DISTRITAL DE SAN PABLO-MARISCAL RAMON CASTILLA</t>
  </si>
  <si>
    <t>DIRECCION SUB REGIONAL DE SALUD JAEN</t>
  </si>
  <si>
    <t>PUNCHANA</t>
  </si>
  <si>
    <t>HOSPITAL CARLOS MONGE MEDRANO - UBASS SAN ROMAN</t>
  </si>
  <si>
    <t>UNIDAD DE GESTION EDUCATIVA LOCAL HUAYLAS - UGEL HUAYLAS</t>
  </si>
  <si>
    <t>UNIDAD DE  GESTION EDUCATIVA LOCAL AREQUIPA SUR - UGEL AREQUIPA SUR</t>
  </si>
  <si>
    <t>COISHCO</t>
  </si>
  <si>
    <t>COMAS</t>
  </si>
  <si>
    <t>SANTIAGO DE CAO</t>
  </si>
  <si>
    <t>PIMENTEL</t>
  </si>
  <si>
    <t>JACOBO HUNTER</t>
  </si>
  <si>
    <t>EL PORVENIR</t>
  </si>
  <si>
    <t>MUNICIPALIDAD DISTRITAL DE JOSE LEONARDO ORTIZ</t>
  </si>
  <si>
    <t>JOSE LEONARDO ORTIZ</t>
  </si>
  <si>
    <t>UNIDAD DE GESTION EDUCATIVA LOCAL RECUAY - UGEL RECUAY</t>
  </si>
  <si>
    <t>ZONA REGISTRAL N? VIII SEDE HUANCAYO - JUNIN</t>
  </si>
  <si>
    <t>AMARILIS</t>
  </si>
  <si>
    <t>ZONA REGISTRAL N? IV - SEDE IQUITOS  EX  OFICINA REGISTRAL REGIONAL REGION  LORETO</t>
  </si>
  <si>
    <t>PROYECTO ESPECIAL JAEN SAN IGNACIO BAGUA</t>
  </si>
  <si>
    <t>PURUS</t>
  </si>
  <si>
    <t>DIRECCION REGIONAL DE TRANSPORTES Y COMUNICACIONES APURIMAC</t>
  </si>
  <si>
    <t>INSTITUTO NACIONAL DE OFTALMOLOGIA</t>
  </si>
  <si>
    <t>CHACAS</t>
  </si>
  <si>
    <t>PARI?AS</t>
  </si>
  <si>
    <t>UNIDAD DE GESTION EDUCATIVA LOCAL YUNGUYO - UGEL YUNGUYO</t>
  </si>
  <si>
    <t>ZONA REGISTRAL XIII  SEDE TACNA - EX OFICINA REGISTRAL REGIONAL REG.JOSE CARLOS MARIATEGUI</t>
  </si>
  <si>
    <t>DIRECCION REGIONAL DE EDUCACION HUANCAVELICA</t>
  </si>
  <si>
    <t>ASCENSION</t>
  </si>
  <si>
    <t>DIRECCION REGIONAL DE EDUCACION SAN MARTIN - MOYOBAMBA</t>
  </si>
  <si>
    <t>ZONA REGISTRAL N?   XI  SEDE ICA</t>
  </si>
  <si>
    <t>EMPRESA DE GENERACION ELECTRICA SAN GABAN S.A.</t>
  </si>
  <si>
    <t>DIRECCION REGIONAL DE SALUD ANCASH</t>
  </si>
  <si>
    <t>DIRECCION REGIONAL DE SALUD PASCO</t>
  </si>
  <si>
    <t>SERPOST - EMPRESA DE SERVICIOS POSTALES DEL PERU S.A.</t>
  </si>
  <si>
    <t>LOS OLIVOS</t>
  </si>
  <si>
    <t>HOSPITAL NACIONAL DANIEL ALCIDES CARRION - CALLAO</t>
  </si>
  <si>
    <t>DIRECCION REGIONAL DE TRANSPORTES SAN MARTIN</t>
  </si>
  <si>
    <t>UNIVERSIDAD NACIONAL DANIEL ALCIDES CARRION - PASCO</t>
  </si>
  <si>
    <t>INSTITUTO NACIONAL DE INVESTIGACION Y CAPACITACION DE TELECOMUNICACIONES - INICTEL UNI</t>
  </si>
  <si>
    <t>UNIDAD DE GESTION  EDUCATIVA LOCAL JAEN - UGEL JAEN</t>
  </si>
  <si>
    <t>PRESIDENCIA DE LA REPUBLICA - DESPACHO PRESIDENCIAL</t>
  </si>
  <si>
    <t>CONSEJO NACIONAL DE CIENCIA, TECNOLOGIA E INNOVACION TECNOLOGICA - CONCYTEC</t>
  </si>
  <si>
    <t>INSTITUTO DE GESTION DE SERVICIOS DE SALUD</t>
  </si>
  <si>
    <t>DIRECCION REGIONAL DE SALUD UCAYALI</t>
  </si>
  <si>
    <t>EMPRESA PERUANA DE SERVICIOS EDITORIALES S.A. - EDITORA PERU</t>
  </si>
  <si>
    <t>UNIDAD DE GESTION EDUCATIVA LOCAL QUISPICANCHIS - UGEL QUISPICANCHIS</t>
  </si>
  <si>
    <t>HUACRACHUCO</t>
  </si>
  <si>
    <t>MUNICIPALIDAD PROVINCIAL DE SANCHEZ CARRION</t>
  </si>
  <si>
    <t>UNIDAD DE GESTION EDUCATIVA LOCAL VICTOR FAJARDO HUANCAPI - UGEL VICTOR FAJARDO</t>
  </si>
  <si>
    <t>MUNICIPALIDAD PROVINCIAL DE SAN ROMAN</t>
  </si>
  <si>
    <t>SOCIEDAD DE BENEFICENCIA PUBLICA DEL CUSCO</t>
  </si>
  <si>
    <t>UNIDAD DE GESTION EDUCATIVA LOCAL LUCANAS PUQUIO - UGEL LUCANAS</t>
  </si>
  <si>
    <t>DIRECCION REGIONAL DE SALUD LIMA - EX DIRECCION DE SALUD III LIMA NORTE</t>
  </si>
  <si>
    <t>ZONA REGISTRAL N? II - SEDE CHICLAYO</t>
  </si>
  <si>
    <t>REGISTRO NACIONAL DE IDENTIFICACION Y ESTADO CIVIL-RENIEC</t>
  </si>
  <si>
    <t>DIRECCION REGIONAL DE SALUD ICA</t>
  </si>
  <si>
    <t>GERENCIA REGIONAL DE SALUD JUNIN</t>
  </si>
  <si>
    <t>PAUCARPATA</t>
  </si>
  <si>
    <t>CAJA MUNICIPAL DE AHORRO Y CREDITO DE MAYNAS S.A. - CMAC MAYNAS</t>
  </si>
  <si>
    <t>ITE</t>
  </si>
  <si>
    <t>LA JOYA</t>
  </si>
  <si>
    <t>YONAN</t>
  </si>
  <si>
    <t>CARMEN DE LA LEGUA-REYNOSO</t>
  </si>
  <si>
    <t>MUNICIPALIDAD DISTRITAL DE SAN JERONIMO - CUSCO</t>
  </si>
  <si>
    <t>NIEVA</t>
  </si>
  <si>
    <t>MARANURA</t>
  </si>
  <si>
    <t>HOSPITAL HIPOLITO UNANUE DE TACNA</t>
  </si>
  <si>
    <t>ASIA</t>
  </si>
  <si>
    <t>MAJES</t>
  </si>
  <si>
    <t>UNIDAD DE GESTION EDUCATIVA LOCAL YUNGAY - UGEL YUNGAY</t>
  </si>
  <si>
    <t>DIRECCION REGIONAL DE SALUD SAN MARTIN</t>
  </si>
  <si>
    <t>SOCIEDAD ELECTRICA DEL SUR OESTE S.A. (SEAL)</t>
  </si>
  <si>
    <t>SERVICIO DE ADMINISTRACION TRIBUTARIA DE PIURA - SAT PIURA</t>
  </si>
  <si>
    <t>MUNICIPALIDAD DISTRITAL DE JESUS MARIA</t>
  </si>
  <si>
    <t>CAJA MUNICIPAL DE CREDITO POPULAR DE LIMA - CMCPL</t>
  </si>
  <si>
    <t>DATEM DEL MARA?ON</t>
  </si>
  <si>
    <t>MORO</t>
  </si>
  <si>
    <t>CAJA MUNICIPAL DE AHORRO Y CREDITO DE TACNA S.A. CMAC TACNA</t>
  </si>
  <si>
    <t>DIRECCION REGIONAL DE EDUCACION MOQUEGUA</t>
  </si>
  <si>
    <t>UNIDAD DE GESTION EDUCATIVA LOCAL 08 CA?ETE UGEL 08 CA?ETE</t>
  </si>
  <si>
    <t>UNIDAD DE GESTION EDUCATIVA LOCAL ANTA - UGEL ANTA</t>
  </si>
  <si>
    <t>SAN MARTIN DE PORRES</t>
  </si>
  <si>
    <t>YANAHUANCA</t>
  </si>
  <si>
    <t>DIRECCION REGIONAL DE EDUCACION DE LIMA METROPOLITANA</t>
  </si>
  <si>
    <t>PEDRO GALVEZ</t>
  </si>
  <si>
    <t>UNIDAD EJECUTORA  DE SALUD-HOSPITAL REGIONAL  ELEAZAR GUZMAN BARRON  DE NUEVO CHIMBOTE</t>
  </si>
  <si>
    <t>UNIDAD DE GESTION EDUCATIVA LOCAL CANGALLO AYACUCHO - UGEL CANGALLO</t>
  </si>
  <si>
    <t>LINCE</t>
  </si>
  <si>
    <t>ORGANISMO DE SUPERVISION DE LOS RECURSOS FORESTALES Y DE FAUNA SILVESTRE - OSINFOR</t>
  </si>
  <si>
    <t>DIRECCION REGIONAL DE EDUCACION CUSCO</t>
  </si>
  <si>
    <t>HOSPITAL REGIONAL HERMILIO VALDIZAN MEDRANO - HUANUCO</t>
  </si>
  <si>
    <t>JESUS NAZARENO</t>
  </si>
  <si>
    <t>PILLCO MARCA</t>
  </si>
  <si>
    <t>UNIVERSIDAD NACIONAL JOSE MARIA ARGUEDAS DE APURIMAC</t>
  </si>
  <si>
    <t>GOBIERNO REGIONAL HUANUCO</t>
  </si>
  <si>
    <t>RAMON CASTILLA</t>
  </si>
  <si>
    <t>EMPRESA DE ADMINISTRACION E INFRAESTRUCTURA ELECTRICA S.A. ADINELSA</t>
  </si>
  <si>
    <t>UNIDAD DE GESTION EDUCATIVA LOCAL 02</t>
  </si>
  <si>
    <t>LURIN</t>
  </si>
  <si>
    <t>EMPRESA DE TRANSMISION ELECTRICA CENTRO NORTE S.A. - ETECEN S.A. EN LIQUIDACION</t>
  </si>
  <si>
    <t>UNIDAD DE GESTION EDUCATIVA LOCAL HUAMANGA - UGEL HUAMANGA</t>
  </si>
  <si>
    <t>PARINARI</t>
  </si>
  <si>
    <t>SAPOSOA</t>
  </si>
  <si>
    <t>UNIDAD DE GESTION EDUCATIVA LOCAL OTUZCO</t>
  </si>
  <si>
    <t>UNIDAD DE GESTION  EDUCATIVA LOCAL DE PAUCAR DE SARA SARA - PAUSA UGEL PAUCAR DE SARA SARA</t>
  </si>
  <si>
    <t>UNIDAD DE GESTION EDUCATIVA LOCAL BOLIVAR - UGEL BOLIVAR</t>
  </si>
  <si>
    <t>UNIVERSIDAD NACIONAL DE EDUCACION ENRIQUE GUZMAN Y VALLE - LA CANTUTA</t>
  </si>
  <si>
    <t>SOCIEDAD DE BENEFICENCIA PUBLICA DE PIURA</t>
  </si>
  <si>
    <t>ELECTRICIDAD DEL PERU S.A. - ELECTROPERU</t>
  </si>
  <si>
    <t>DIRECCION DE RED DE SALUD VILLA EL SALVADOR LURIN PACHACAMAC PUCUSANA</t>
  </si>
  <si>
    <t>VILLA EL SALVADOR</t>
  </si>
  <si>
    <t>MINISTERIO DE DESARROLLO E INCLUSION SOCIAL</t>
  </si>
  <si>
    <t>UNIDAD DE GESTION EDUCATIVA LOCAL CORONEL PORTILLO - UGEL CORONEL PORTILLO</t>
  </si>
  <si>
    <t>MANANTAY</t>
  </si>
  <si>
    <t>DIRECCION REGIONAL DE EDUCACION UCAYALI</t>
  </si>
  <si>
    <t>UNIDAD DE GESTION EDUCATIVA LOCAL 09  HUAURA - UGEL 09 HUAURA</t>
  </si>
  <si>
    <t>UNIVERSIDAD NACIONAL SANTIAGO ANTUNEZ DE MAYOLO - ANCASH</t>
  </si>
  <si>
    <t>INSTITUTO REGIONAL DE ENFERMEDADES NEOPLASICAS LUIS PINILLOS GANOZA - IREN NORTE</t>
  </si>
  <si>
    <t>UNIDAD DE GESTION EDUCATIVA LOCAL URUBAMBA - UGEL URUBAMBA</t>
  </si>
  <si>
    <t>UNIDAD DE GESTION EDUCATIVA LOCAL GRAN CHIMU CASCAS - UGEL GRAN CHIMU</t>
  </si>
  <si>
    <t>HOSPITAL GUILLERMO DIAZ DE LA VEGA ABANCAY</t>
  </si>
  <si>
    <t>DIRECCION REGIONAL DE EDUCACION PUNO</t>
  </si>
  <si>
    <t>ZORRITOS</t>
  </si>
  <si>
    <t>CARABAYLLO</t>
  </si>
  <si>
    <t>RED DE SALUD VI TUPAC AMARU</t>
  </si>
  <si>
    <t>DIRECCION REGIONAL DE EDUCACION DEL CALLAO (LA PERLA,C.LEGUA,BELLAV.,L.PUNTA,VENTANILLA)</t>
  </si>
  <si>
    <t>UNIDAD DE GESTION EDUCATIVA LOCAL TUMBES UGEL TUMBES</t>
  </si>
  <si>
    <t>CAJA MUNICIPAL DE AHORRO Y CREDITO  CUSCO  S.A.</t>
  </si>
  <si>
    <t>SERVICIO DE ADMINISTRACION TRIBUTARIA DE CHICLAYO - SAT CHICLAYO</t>
  </si>
  <si>
    <t>CENTRO NACIONAL DE PLANEAMIENTO ESTRATEGICO - CEPLAN</t>
  </si>
  <si>
    <t>UNIDAD DE GESTION EDUCATIVA LOCAL CASMA - UGEL CASMA</t>
  </si>
  <si>
    <t>UNIDAD DE GESTION EDUCATIVA LOCAL PARINACOCHAS</t>
  </si>
  <si>
    <t>DIRECCION REGIONAL DE EDUCACION PIURA</t>
  </si>
  <si>
    <t>UNIDAD DE GESTION EDUCATIVA LOCAL TOCACHE - UGEL TOCACHE</t>
  </si>
  <si>
    <t>UNIDAD DE GESTION EDUCATIVA LOCAL 14 AYON UGEL 14 OYON</t>
  </si>
  <si>
    <t>COMISION NACIONAL DE INVESTIGACION Y DESARROLLO AEROESPACIAL - CONIDA</t>
  </si>
  <si>
    <t>DIRECCION DE SALUD IV LIMA ESTE</t>
  </si>
  <si>
    <t>YAQUERANA</t>
  </si>
  <si>
    <t>DIRECCION REGIONAL DE SALUD APURIMAC II - ANDAHUAYLAS</t>
  </si>
  <si>
    <t>UNIDAD DE GESTION EDUCATIVA LOCAL SAN IGNACIO - UGEL SAN IGNACIO</t>
  </si>
  <si>
    <t>DIRECCION REGIONAL DE AGRICULTURA LAMBAYEQUE</t>
  </si>
  <si>
    <t>HOSPITAL DE EMERGENCIAS PEDIATRICAS</t>
  </si>
  <si>
    <t>UNIDAD DE GESTION EDUCATIVA LOCAL 13 YAUYOS - UGEL 13 YAUYOS</t>
  </si>
  <si>
    <t>MUNICIPALIDAD PROVINCIAL DE PURUS</t>
  </si>
  <si>
    <t>PUCUSANA</t>
  </si>
  <si>
    <t>DIRECCION REGIONAL DE TRANSPORTES Y COMUNICACIONES - TUMBES</t>
  </si>
  <si>
    <t>PROGRAMA NACIONAL DE APOYO DIRECTO A LOS MAS POBRES - JUNTOS</t>
  </si>
  <si>
    <t>CRNEL GREGORIO ALBARRACIN L.</t>
  </si>
  <si>
    <t>UNIVERSIDAD NACIONAL HERMILIO VALDIZAN - HUANUCO</t>
  </si>
  <si>
    <t>UNIDAD DE GESTION EDUCATIVA LOCAL AIJA - UGEL AIJA</t>
  </si>
  <si>
    <t>SOCIEDAD DE BENEFICENCIA PUBLICA DE CHINCHA</t>
  </si>
  <si>
    <t>SOCABAYA</t>
  </si>
  <si>
    <t>UNIDAD DE GESTION EDUCATIVA LOCAL AREQUIPA NORTE - UGEL AREQUIPA NORTE</t>
  </si>
  <si>
    <t>UNIDAD DE GESTION EDUCATIVA LOCAL ISLAY - UGEL ISLAY</t>
  </si>
  <si>
    <t>EMPRESA REGIONAL DE SERVICIO PUBLICO DE ELECTRICIDAD - ELECTROPUNO S.A.A.</t>
  </si>
  <si>
    <t>SUPERINTENDENCIA DE TRANSPORTE TERRESTRE DE PERSONAS, CARGA Y MERCANCIAS</t>
  </si>
  <si>
    <t>DIRECCION NACIONAL DE INTELIGENCIA - DINI</t>
  </si>
  <si>
    <t>MINISTERIO DE ECONOMIA Y FINANZAS</t>
  </si>
  <si>
    <t>PARCONA</t>
  </si>
  <si>
    <t>UNIDAD DE GESTION EDUCATIVA LOCAL 15 HUAROCHIRI UGEL 15 HUAROCHIRI</t>
  </si>
  <si>
    <t>DIRECCION REGIONAL DE SALUD PIURA I</t>
  </si>
  <si>
    <t>UNIDAD DE GESTION EDUCATIVA LOCAL SAN MARTIN - TARAPOTO - UGEL SAN MARTIN</t>
  </si>
  <si>
    <t>UNIDAD DE GESTION EDUCATIVA  LOCAL CHINCHA - UGEL CHINCHA</t>
  </si>
  <si>
    <t>UNIDAD DE GESTION EDUCATIVA LOCAL 05</t>
  </si>
  <si>
    <t>UNIDAD DE GESTION EDUCATIVA LOCAL CARLOS FERMIN FITZCARRALD SAN LUIS - UGEL FITZCARRALD</t>
  </si>
  <si>
    <t>URCOS</t>
  </si>
  <si>
    <t>PROGRAMA REGIONAL DE IRRIGACION Y DESARROLLO RURAL INTEGRADO</t>
  </si>
  <si>
    <t>UNIVERSIDAD NACIONAL SAN AGUSTIN - AREQUIPA</t>
  </si>
  <si>
    <t>ORGANISMO SUPERVISOR DE LA INVERSION EN INFRAESTRUCTURA DE TRANSPORTE DE USO PUBLICO</t>
  </si>
  <si>
    <t>UNIVERSIDAD NACIONAL DE INGENIERIA - UNI</t>
  </si>
  <si>
    <t>EJERCITO DEL PERU</t>
  </si>
  <si>
    <t>UNIVERSIDAD NACIONAL DEL CENTRO DEL PERU - HUANCAYO</t>
  </si>
  <si>
    <t>CORPORACION PERUANA DE AEROPUERTOS Y AVIACION COMERCIAL S.A. - CORPAC</t>
  </si>
  <si>
    <t>UNIDAD DE GESTION EDUCATIVA LOCAL OCROS - UGEL OCROS</t>
  </si>
  <si>
    <t>EMPRESA DE GENERACION ELECTRICA DEL SUR S.A. - EGESUR</t>
  </si>
  <si>
    <t>INSTITUTO PERUANO DE ENERGIA NUCLEAR - IPEN</t>
  </si>
  <si>
    <t>MUNICIPALIDAD PROVINCIAL DE MARISCAL CACERES</t>
  </si>
  <si>
    <t>UNIDAD DE GESTION EDUCATIVA LOCAL MARISCAL RAMON CASTILLA CABALLOCOCHA - UGEL R. CASTILLA</t>
  </si>
  <si>
    <t>DIRECCION REGIONAL DE SALUD AMAZONAS</t>
  </si>
  <si>
    <t>UNIDAD DE GESTION EDUCATIVA LOCAL MARISCAL CACERES -JUANJUI</t>
  </si>
  <si>
    <t>UNIDAD DE GESTION EDUCATIVA  LOCAL HUARAZ - UGEL HUARAZ</t>
  </si>
  <si>
    <t>HOSPITAL DANIEL ALCIDES CARRION  - HUANCAYO</t>
  </si>
  <si>
    <t>UNIDAD DE GESTION EDUCATIVA LOCAL PALLASCA CABANA - UGEL PALLASCA</t>
  </si>
  <si>
    <t>SUPERINTENDENCIA NACIONAL DE LOS REGISTROS PUBLICOS - SUNARP - SEDE CENTRAL</t>
  </si>
  <si>
    <t>MUNICIPALIDAD PROVINCIAL DE MARISCAL RAMON CASTILLA</t>
  </si>
  <si>
    <t>UNIDAD DE GESTION EDUCATIVA LOCAL UCAYALI CONTAMANA - UGEL UCAYALI</t>
  </si>
  <si>
    <t>CAJA MUNICIPAL DE AHORRO Y CREDITO DE ICA S.A.</t>
  </si>
  <si>
    <t>DIRECCION SUB REGIONAL DE SALUD PIURA II SULLANA</t>
  </si>
  <si>
    <t>DIRECCION REGIONAL DE EDUCACION TUMBES</t>
  </si>
  <si>
    <t>UNIDAD DE GESTION EDUCATIVA LOCAL DANIEL A. CARRION - UGEL DANIEL CARRION</t>
  </si>
  <si>
    <t>UNIVERSIDAD NACIONAL TECNOLOGICA DE LIMA SUR</t>
  </si>
  <si>
    <t>GOBIERNO REGIOANL TACNA - UNIDAD DE GESTION EDUCATIVA LOCAL TACNA - UGEL TACNA</t>
  </si>
  <si>
    <t>UNIDAD DE GESTION EDUCATIVA LOCAL PISCO - UGEL PISCO</t>
  </si>
  <si>
    <t>SOCIEDAD DE BENEFICENCIA PUBLICA DE AYACUCHO</t>
  </si>
  <si>
    <t>GOBIERNO REGIONAL APURIMAC</t>
  </si>
  <si>
    <t>CUERPO GENERAL DE BOMBEROS VOLUNTARIOS DEL PERU</t>
  </si>
  <si>
    <t>EMPRESA MINERA DEL CENTRO DEL PERU S.A. EN LIQUIDACION</t>
  </si>
  <si>
    <t>COMISION DE PROMOCION DEL PERU PARA LA EXPORTACION Y EL TURISMO - PROMPERU</t>
  </si>
  <si>
    <t>MINISTERIO PUBLICO - FISCALIA DE LA NACION</t>
  </si>
  <si>
    <t>ARCHIVO GENERAL DE LA NACION</t>
  </si>
  <si>
    <t>SERVICIO DE ADMINISTRACION TRIBUTARIA DE ICA - SAT ICA</t>
  </si>
  <si>
    <t>EMPRESA DE GENERACION ELECTRICA DE AREQUIPA S.A. - EGASA</t>
  </si>
  <si>
    <t>EMPRESA REGIONAL DE SERVICIO PUBLICO DE ELECTRICIDAD ELECTRONOROESTE S.A.</t>
  </si>
  <si>
    <t>RED DE SERVICIOS DE SALUD SAN JUAN DE MIRAFLORES VILLA MARIA DEL TRIUNFO</t>
  </si>
  <si>
    <t>UNIDAD DE GESTION EDUCATIVA LOCAL VILCASHUAMAN - UGEL VILCASHUAMAN</t>
  </si>
  <si>
    <t>MINISTERIO DE LA PRODUCCION</t>
  </si>
  <si>
    <t>POLICIA NACIONAL DEL PERU</t>
  </si>
  <si>
    <t>UNIDAD DE GESTION EDUCATIVA LOCAL  03</t>
  </si>
  <si>
    <t>UNIDAD DE GESTION EDUCATIVA LOCAL SANCHEZ CARRION - UGEL SANCHEZ CARRION</t>
  </si>
  <si>
    <t>OFICINA DE NORMALIZACION PREVISIONAL - ONP</t>
  </si>
  <si>
    <t>UNIDAD DE GESTION EDUCATIVA LOCAL 07</t>
  </si>
  <si>
    <t>MANSERICHE</t>
  </si>
  <si>
    <t>UNIDAD DE GESTION EDUCATIVA LOCAL HUARI - UGEL HUARI</t>
  </si>
  <si>
    <t>CAJA MUNICIPAL DE AHORRO Y CREDITO DE TRUJILLO S.A.</t>
  </si>
  <si>
    <t>PROYECTO ESPECIAL JEQUETEPEQUE-ZA?A (INADE)</t>
  </si>
  <si>
    <t>GERENCIA REGIONAL DE EDUCACION TRUJILLO LA LIBERTAD</t>
  </si>
  <si>
    <t>DIRECCION REGIONAL DE TRANSPORTES Y COMUNICACIONES DE CAJAMARCA</t>
  </si>
  <si>
    <t>DIRECCION REGIONAL DE EDUCACION CHICLAYO - LAMBAYEQUE</t>
  </si>
  <si>
    <t>LA PUNTA</t>
  </si>
  <si>
    <t>DIRECCION REGIONAL DE TRANSPORTES Y COMUNICACIONES AYACUCHO</t>
  </si>
  <si>
    <t>HOSPITAL NACIONAL HIPOLITO UNANUE</t>
  </si>
  <si>
    <t>DIRECCION REGIONAL DE EDUCACION MADRE DE DIOS</t>
  </si>
  <si>
    <t>ORGANISMO SUPERVISOR DE INVERSION PRIVADA EN TELECOMUNICACIONES - OSIPTEL</t>
  </si>
  <si>
    <t>UNIDAD DE GESTION EDUCATIVA LOCAL ANDAHUAYLAS - UGEL ANDAHUAYLAS</t>
  </si>
  <si>
    <t>MUNICIPALIDAD PROVINCIAL DE JAEN</t>
  </si>
  <si>
    <t>CORPORACION FINANCIERA DE DESARROLLO S.A. - COFIDE</t>
  </si>
  <si>
    <t>DIRECCION REGIONAL DE EDUCACION HUANUCO</t>
  </si>
  <si>
    <t>CERRO COLORADO</t>
  </si>
  <si>
    <t>HOSPITAL NACIONAL DOCENTE MADRE NI?O SAN BARTOLOME</t>
  </si>
  <si>
    <t>DIRECCION REGIONAL DE SALUD LA LIBERTAD</t>
  </si>
  <si>
    <t>CONGRESO DE LA REPUBLICA DEL PERU</t>
  </si>
  <si>
    <t>DIRECCION REGIONAL DE SALUD CUSCO</t>
  </si>
  <si>
    <t>UNIDAD DE GESTION  EDUCATIVA LOCAL JULCAN - LA LIBERTAD - UGEL JULCAN</t>
  </si>
  <si>
    <t>INSTITUTO NACIONAL DE INNOVACION AGRARIA INIA</t>
  </si>
  <si>
    <t>EMPRESA REGIONAL DE SERVICIO PUBLICO DE ELECTRICIDAD DEL SUR ESTE S.A.A.</t>
  </si>
  <si>
    <t>DIRECCION REGIONAL DE SALUD LORETO</t>
  </si>
  <si>
    <t>UNIDAD DE GESTION EDUCATIVA LOCAL LA CONVENCION - UGEL LA CONVENCION</t>
  </si>
  <si>
    <t>CAJA MUNICIPAL DE AHORRO Y CREDITO HUANCAYO S.A.- CMAC HUANCAYO SA</t>
  </si>
  <si>
    <t>SOCIEDAD DE BENEFICENCIA PUBLICA DE HUANCAYO</t>
  </si>
  <si>
    <t>EMPRESA REGIONAL DE SERVICIO PUBLICO DE ELECTRICIDAD DEL CENTRO S.A.-ELECTROCENTRO S.A.</t>
  </si>
  <si>
    <t>UNIDAD DE GESTION EDUCATIVA LOCAL CORONGO - UGEL CORONGO</t>
  </si>
  <si>
    <t>SERVICIO DE ADMINISTRACION TRIBUTARIA DE HUANCAYO - SAT HUANCAYO</t>
  </si>
  <si>
    <t>DIRECCION REGIONAL DE SALUD TUMBES</t>
  </si>
  <si>
    <t>ENTIDAD PRESTADORA DE SERVICIOS DE SANEAMIENTO CHAVIN S.A - HUARAZ</t>
  </si>
  <si>
    <t>ORGANISMO DE FORMALIZACION DE LA PROPIEDAD INFORMAL - COFOPRI</t>
  </si>
  <si>
    <t>ZONA REGISTRAL N? I- SEDE PIURA</t>
  </si>
  <si>
    <t>UNIDAD DE GESTION EDUCATIVA LOCAL LA UNION COTAHUASI - UGEL LA UNION</t>
  </si>
  <si>
    <t>UNIDAD DE GESTION EDUCATIVA LOCAL VENTANILLA - UGEL VENTANILLA</t>
  </si>
  <si>
    <t>SERVICIO NACIONAL DE CAPACITACION PARA LA INDUSTRIA DE LA CONSTRUCCION - SENCICO</t>
  </si>
  <si>
    <t>ZONA REGISTRAL N? IX - SEDE LIMA- EX OFICINA REGISTRAL LIMA Y CALLAO</t>
  </si>
  <si>
    <t>CENTRO DE EXPORTACION, TRANSF., INDUSTRIA, COMER. Y SERV. CETICOS MATARANI</t>
  </si>
  <si>
    <t>DEFENSORIA DEL PUEBLO</t>
  </si>
  <si>
    <t>SOCIEDAD DE BENEFICENCIA PUBLICA DE ICA</t>
  </si>
  <si>
    <t>UNIVERSIDAD NACIONAL DE SAN MARTIN - TARAPOTO</t>
  </si>
  <si>
    <t>UNIDAD DE GESTION EDUCATIVA LOCAL CHEPEN - UGEL CHEPEN</t>
  </si>
  <si>
    <t>UNIDAD DE GESTION EDUCATIVA LOCAL 10 HUARAL UGEL 10 HUARAL</t>
  </si>
  <si>
    <t>ZONA REGISTRAL N? VII - SEDE HUARAZ</t>
  </si>
  <si>
    <t>DIRECCION REGIONAL DE EDUCACION LIMA PROVINCIAS</t>
  </si>
  <si>
    <t>UNIDAD DE GESTION EDUCATIVA LOCAL ACOMAYO - UGEL ACOMAYO</t>
  </si>
  <si>
    <t>MINISTERIO DE TRABAJO Y PROMOCION DEL EMPLEO</t>
  </si>
  <si>
    <t>UNIDAD DE GESTION EDUCATIVA LOCAL SIHUAS - UGEL SIHUAS</t>
  </si>
  <si>
    <t>UNIDAD DE GESTION EDUCATIVA LOCAL BOLOGNESI - UGEL BOLOGNESI</t>
  </si>
  <si>
    <t>UNIDAD DE GESTION EDUCATIVA LOCAL MARA?ON HUACRACHUCO - UGEL MARA?ON</t>
  </si>
  <si>
    <t>UNIDAD DE GESTION EDUCATIVA LOCAL 12 CANTA UGEL 12 CANTA</t>
  </si>
  <si>
    <t>INSTITUTO NACIONAL DE RADIO Y TELEVISION DEL PERU</t>
  </si>
  <si>
    <t>COMISION NACIONAL PARA EL DESARROLLO Y VIDA SIN DROGAS - DEVIDA</t>
  </si>
  <si>
    <t>HOSPITAL DE APOYO REZOLA DE CA?ETE</t>
  </si>
  <si>
    <t>INSTITUTO NACIONAL DE REHABILITACION DRA. ADRIANA REBAZA FLORES</t>
  </si>
  <si>
    <t>CENTRO DE EXPORTACION, TRANSF. , INDUSTRIA, COMERC. Y SERV. - CETICOS ILO</t>
  </si>
  <si>
    <t>MUNICIPALIDAD PROVINCIAL DE JUNIN</t>
  </si>
  <si>
    <t>MUNICIPALIDAD PROVINCIAL DE CA?ETE</t>
  </si>
  <si>
    <t>MUNICIPALIDAD PROVINCIAL DE CELENDIN</t>
  </si>
  <si>
    <t>DIRECCION REGIONAL AGRARIA DE AYACUCHO</t>
  </si>
  <si>
    <t>UNIDAD DE GESTION EDUCATIVA LOCAL CARHUAZ - ANCASH - UGEL CARHUAZ</t>
  </si>
  <si>
    <t>SOCIEDAD DE BENEFICENCIA PUBLICA DE CHIMBOTE</t>
  </si>
  <si>
    <t>MINISTERIO DE VIVIENDA, CONSTRUCCION Y SANEAMIENTO</t>
  </si>
  <si>
    <t>PETROLEOS DEL PERU S.A. - PETROPERU</t>
  </si>
  <si>
    <t>DIRECCION REGIONAL DE EDUCACION DE ICA</t>
  </si>
  <si>
    <t>CHACLACAYO</t>
  </si>
  <si>
    <t>DIRECCION REGIONAL DE SALUD I CALLAO</t>
  </si>
  <si>
    <t>FONDO DE COOPERACION PARA EL DESARROLLO SOCIAL - FONCODES</t>
  </si>
  <si>
    <t>EMPRESA REGIONAL DE SERVICIO PUBLICO DE ELECTRICIDAD S. A. - ELECTROSUR S.A.</t>
  </si>
  <si>
    <t>UNIDAD DE GESTION EDUCATIVA LOCAL HUANTA - UGEL HUANTA</t>
  </si>
  <si>
    <t>CIUDAD NUEVA</t>
  </si>
  <si>
    <t>ESCUELA NACIONAL SUPERIOR AUTONOMA DE BELLAS ARTES DEL PERU</t>
  </si>
  <si>
    <t>UNIDAD DE GESTION EDUCATIVA LOCAL CANAS - UGEL CANAS</t>
  </si>
  <si>
    <t>SOCIEDAD DE BENEFICENCIA PUBLICA DE HUACHO</t>
  </si>
  <si>
    <t>PACHACAMAC</t>
  </si>
  <si>
    <t>UNIDAD DE GESTION EDUCATIVA LOCAL 04</t>
  </si>
  <si>
    <t>EMPRESA MUNICIPAL DE SANEAMIENTO BASICO DE PUNO S.A. - EMSAPUNO S.A.</t>
  </si>
  <si>
    <t>MARIANO MELGAR</t>
  </si>
  <si>
    <t>SUPERINTENDENCIA NACIONAL DE FISCALIZACION LABORAL</t>
  </si>
  <si>
    <t>MUNICIPALIDAD PROVINCIAL DE CHEPEN</t>
  </si>
  <si>
    <t>MUNICIPALIDAD PROVINCIAL DE DANIEL ALCIDES CARRION</t>
  </si>
  <si>
    <t>INSTITUTO NACIONAL DE CIENCIAS NEUROLOGICAS</t>
  </si>
  <si>
    <t>UNIVERSIDAD NACIONAL MICAELA BASTIDAS DE APURIMAC</t>
  </si>
  <si>
    <t>UNIDAD DE GESTION EDUCATIVA LOCAL 01</t>
  </si>
  <si>
    <t>HOSPITAL SAN JOSE - CALLAO</t>
  </si>
  <si>
    <t>DIRECCION DE RED DE SALUD SAN JUAN DE LURIGANCHO</t>
  </si>
  <si>
    <t>RED DE SALUD RIMAC SAN MARTIN DE PORRES LOS OLIVOS</t>
  </si>
  <si>
    <t>UNIVERSIDAD NACIONAL DE SAN CRISTOBAL DE HUAMANGA - AYACUCHO</t>
  </si>
  <si>
    <t>SOCIEDAD DE BENEFICENCIA PUBLICA DEL CALLAO</t>
  </si>
  <si>
    <t>MUNICIPALIDAD PROVINCIAL DE LA CONVENCION</t>
  </si>
  <si>
    <t>DIRECCION  REGIONAL DE SALUD APURIMAC I</t>
  </si>
  <si>
    <t>DIRECCION REGIONAL DE SALUD TACNA</t>
  </si>
  <si>
    <t>CAJA MUNICIPAL DE AHORRO Y CREDITO DEL SANTA S.A.</t>
  </si>
  <si>
    <t>AGENCIA DE PROMOCION DE LA INVERSION PRIVADA - PRO INVERSION</t>
  </si>
  <si>
    <t>HOSPITAL BELEN DE TRUJILLO</t>
  </si>
  <si>
    <t>ORGANISMO DE EVALUACION Y FISCALIZACION AMBIENTAL</t>
  </si>
  <si>
    <t>DIRECCION REGIONAL DE EDUCACION LORETO</t>
  </si>
  <si>
    <t>UNIDAD DE GESTION EDUCATIVA LOCAL POMABAMBA - UGEL POMABAMBA</t>
  </si>
  <si>
    <t>UNIDAD DE GESTION EDUCATIVA LOCAL ATALAYA - UGEL ATALAYA</t>
  </si>
  <si>
    <t>SERVICIO DE ADMINISTRACION TRIBUTARIA DE HUAMANGA MUNICIPAL</t>
  </si>
  <si>
    <t>DIRECCION DE RED DE SALUD LIMA CIUDAD</t>
  </si>
  <si>
    <t>DEPARTAMENTO</t>
  </si>
  <si>
    <t>PROVINCIA</t>
  </si>
  <si>
    <t>DISTRITO</t>
  </si>
  <si>
    <t>Las entidades no estan registrando todas sus obras.</t>
  </si>
  <si>
    <t>Se equivocó en ingresar el SNIP de una de las obras y ya guardó la información.</t>
  </si>
  <si>
    <t>No recuerda la contraseña de acceso al sistema</t>
  </si>
  <si>
    <t>Solicita usuario de acceso al sistema y descarga del formato</t>
  </si>
  <si>
    <t>En el procedimiento aparece un error para grabar la información.</t>
  </si>
  <si>
    <t>Pregunta sobre obras abandonadas</t>
  </si>
  <si>
    <t>Solicita información para decargar el formulario de Control Interno</t>
  </si>
  <si>
    <t>El monto reportado no coincide</t>
  </si>
  <si>
    <t>Pregunta acerca de la notificación enviada a la entidad</t>
  </si>
  <si>
    <t>Nuevamente iniciará el proceso de verificación</t>
  </si>
  <si>
    <t>Solicita contraseña de acceso al sistema</t>
  </si>
  <si>
    <t>Problemas para adjuntar el archivo excel</t>
  </si>
  <si>
    <t>NOMBRE_ENTIDAD</t>
  </si>
  <si>
    <t>4357</t>
  </si>
  <si>
    <t>GERENCIA SUB REGIONAL LUCIANO CASTILLO COLONNA</t>
  </si>
  <si>
    <t>U18290</t>
  </si>
  <si>
    <t>lvillegas@contraloria.gob.pe</t>
  </si>
  <si>
    <t>U18273</t>
  </si>
  <si>
    <t>LBENAVIDES@CONTRALORIA.GOB.PE</t>
  </si>
  <si>
    <t>U18110</t>
  </si>
  <si>
    <t>RCOLONIO@CONTRALORIA.GOB.PE</t>
  </si>
  <si>
    <t>9646-47292</t>
  </si>
  <si>
    <t>(64)362-075</t>
  </si>
  <si>
    <t>cpanclas@contraloria.gob.pe</t>
  </si>
  <si>
    <t>6040</t>
  </si>
  <si>
    <t>6022</t>
  </si>
  <si>
    <t>GERENCIA SUB REGIONAL MORROPON HUANCABAMBA</t>
  </si>
  <si>
    <t>Le aparece una obra duplicada</t>
  </si>
  <si>
    <t>Consulta sobre que opciones marcar cuando la información no es la correcta</t>
  </si>
  <si>
    <t>En el procedimiento aparece un error de observaciones con una obra</t>
  </si>
  <si>
    <t>La entidad no ejecuta obras</t>
  </si>
  <si>
    <t>Solicitará nuevamente la información al titular de la entidad porque le han enviado todo el listado de obras.</t>
  </si>
  <si>
    <t>Solicita información para realizar el proceso de verificación</t>
  </si>
  <si>
    <t>Confirma sobre las obras que entran en el proceso de verificación</t>
  </si>
  <si>
    <t>Se equivocó al cargar el excel</t>
  </si>
  <si>
    <t>Nos envía las observaciones del proceso de verificación</t>
  </si>
  <si>
    <t>En el procedimiento aparece un "Error evento inesperado" cuando carga el excel</t>
  </si>
  <si>
    <t>En el procedimiento aparece un error cuando carga el excel</t>
  </si>
  <si>
    <t>Se equivovó en marcar las opciones</t>
  </si>
  <si>
    <t>Las obras están a nombre de una UE que pertenece a la entidad</t>
  </si>
  <si>
    <t>No sabía como quitar las obrsevaciones de las obras ya verificadas</t>
  </si>
  <si>
    <t>Indica que ya había realizado el proceso de verificación y se ha borrado</t>
  </si>
  <si>
    <t>Ha enviado la notificación, pero la entidad no ha subsanado lo indicado</t>
  </si>
  <si>
    <t>Consulta sobre obras no reportadas</t>
  </si>
  <si>
    <t>COD_ENTIDAD</t>
  </si>
  <si>
    <t>NOMBRE_APELLIDO</t>
  </si>
  <si>
    <t>TELEFONO_MOVIL</t>
  </si>
  <si>
    <t>TELEFONO_FIJO</t>
  </si>
  <si>
    <t>FECHA_CREACION</t>
  </si>
  <si>
    <t>AÑO_INICIO</t>
  </si>
  <si>
    <t>COSCATA@CONTRALORIA.GOB.PE</t>
  </si>
  <si>
    <t>OMINAYA@CONTRALORIA.GOB.PE</t>
  </si>
  <si>
    <t>GROBALINO@CONTRALORIA.GOB.PE</t>
  </si>
  <si>
    <t>RAGUIRREC@CONTRALORIA.GOB.PE</t>
  </si>
  <si>
    <t>DVELA@CONTRALORIA.GOB.PE</t>
  </si>
  <si>
    <t>JCALDERON@CONTRALORIA.GOB.PE</t>
  </si>
  <si>
    <t>MHOYLE@CONTRALORIA.GOB.PE</t>
  </si>
  <si>
    <t>32965942</t>
  </si>
  <si>
    <t>E00133</t>
  </si>
  <si>
    <t>2709</t>
  </si>
  <si>
    <t>MUNICIPALIDAD DISTRITAL DE AGUAS VERDES</t>
  </si>
  <si>
    <t>MD AGUAS VERDES-ZARUMILLA</t>
  </si>
  <si>
    <t>SANCHEZ ESPEJO JOHNY</t>
  </si>
  <si>
    <t>jsancheze@contraloria.gob.pe</t>
  </si>
  <si>
    <t>MGONZALESM@CONTRALORIA.GOB.PE</t>
  </si>
  <si>
    <t>JROMEROA@CONTRALORIA.GOB.PE</t>
  </si>
  <si>
    <t>LLLUEN@CONTRALORIA.GOB.PE</t>
  </si>
  <si>
    <t>OASHTU@CONTRALORIA.GOB.PE</t>
  </si>
  <si>
    <t>LSILVAL@CONTRALORIA.GOB.PE</t>
  </si>
  <si>
    <t>CMORI@CONTRALORIA.GOB.PE</t>
  </si>
  <si>
    <t>EAVILA@CONTRALORIA.GOB.PE</t>
  </si>
  <si>
    <t>AFLOREZ@CONTRALORIA.GOB.PE</t>
  </si>
  <si>
    <t>MP ACOBAMBA-HUANCAVELICA</t>
  </si>
  <si>
    <t>IVASQUEZ@CONTRALORIA.GOB.PE</t>
  </si>
  <si>
    <t>WENRIQUEZ@CONTRALORIA.GOB.PE</t>
  </si>
  <si>
    <t>GRCIA.SUB REG.LUCIANO CASTILLO</t>
  </si>
  <si>
    <t>40691063</t>
  </si>
  <si>
    <t>U18288</t>
  </si>
  <si>
    <t>EMP. REG. ELECTRONORTE MEDIO</t>
  </si>
  <si>
    <t>SULLON OLIVERO CLAUDIA ERICKA</t>
  </si>
  <si>
    <t>CSULLON@CONTRALORIA.GOB.PE</t>
  </si>
  <si>
    <t>18111196</t>
  </si>
  <si>
    <t>VILLEGAS BACA LENIN WILLIAM</t>
  </si>
  <si>
    <t>PRAMIREZ@CONTRALORIA.GOB.PE</t>
  </si>
  <si>
    <t>MP SAN ANTONIO DE PUTINA-PUNO</t>
  </si>
  <si>
    <t>MLUGO@CONTRALORIA.GOB.PE</t>
  </si>
  <si>
    <t>TARAUJO@CONTRALORIA.GOB.PE</t>
  </si>
  <si>
    <t>FQUIQUIA@CONTRALORIA.GOB.PE</t>
  </si>
  <si>
    <t>41368581</t>
  </si>
  <si>
    <t>MONTES ESPINOZA YANETH ZENAIDA</t>
  </si>
  <si>
    <t>CMARTINEZA@CONTRALORIA.GOB.PE</t>
  </si>
  <si>
    <t>PROYECTO ESPECIAL TACNA</t>
  </si>
  <si>
    <t>MHERNANDEZ@CONTRALORIA.GOB.PE</t>
  </si>
  <si>
    <t>09120553</t>
  </si>
  <si>
    <t>U18256</t>
  </si>
  <si>
    <t>HOSP.NAC.CAYETANO HEREDIA</t>
  </si>
  <si>
    <t>MARIN BRAVO LUIS ALBERTO</t>
  </si>
  <si>
    <t>lmarin@contraloria.gob.pe</t>
  </si>
  <si>
    <t>REGION AYACUCHO</t>
  </si>
  <si>
    <t>18136684</t>
  </si>
  <si>
    <t>U18289</t>
  </si>
  <si>
    <t>ESPARZA VELASQUEZ LADY ELIZABETH</t>
  </si>
  <si>
    <t>lesparza@contraloria.gob.pe</t>
  </si>
  <si>
    <t>ctuesta@contraloria.gob.pe</t>
  </si>
  <si>
    <t>JSOTERO@CONTRALORIA.GOB.PE</t>
  </si>
  <si>
    <t>UNIDAD EJECUTORA INSTITUTOS SUPERIORES DE EDUCACIÓN PÚBLICA REGIONAL DE PIURA</t>
  </si>
  <si>
    <t>UE.INST.SUP.EDU.PÚB.REG. PIURA</t>
  </si>
  <si>
    <t>JULIOCHAVEZ@CONTRALORIA.GOB.PE</t>
  </si>
  <si>
    <t>CPILLACA@CONTRALORIA.GOB.PE</t>
  </si>
  <si>
    <t>CGUERREROR@CONTRALORIA.GOB.PE</t>
  </si>
  <si>
    <t>JESCOBEDO@CONTRALORIA.GOB.PE</t>
  </si>
  <si>
    <t>RVITE@CONTRALORIA.GOB.PE</t>
  </si>
  <si>
    <t>coyola@contraloria.gob.pe</t>
  </si>
  <si>
    <t>MP TRUJILLO-LA LIBERTAD</t>
  </si>
  <si>
    <t>SJAMANCA@CONTRALORIA.GOB.PE</t>
  </si>
  <si>
    <t>JCHOQUEN@CONTRALORIA.GOB.PE</t>
  </si>
  <si>
    <t>OCHURA@CONTRALORIA.GOB.PE</t>
  </si>
  <si>
    <t>JUANROJAS@CONTRALORIA.GOB.PE</t>
  </si>
  <si>
    <t>VCORTEZ@CONTRALORIA.GOB.PE</t>
  </si>
  <si>
    <t>19831332</t>
  </si>
  <si>
    <t>COLONIO ARTEAGA RODRIGO ARTURO</t>
  </si>
  <si>
    <t>00522327</t>
  </si>
  <si>
    <t>U18283</t>
  </si>
  <si>
    <t>VILLANUEVA ALAVE ANA MARIA</t>
  </si>
  <si>
    <t>avillanueva@contraloria.gob.pe</t>
  </si>
  <si>
    <t>9449-40022</t>
  </si>
  <si>
    <t>COBREGON@CONTRALORIA.GOB.PE</t>
  </si>
  <si>
    <t>ETARAZONA@CONTRALORIA.GOB.PE</t>
  </si>
  <si>
    <t>EHUAMANR@CONTRALORIA.GOB.PE</t>
  </si>
  <si>
    <t>00071933</t>
  </si>
  <si>
    <t>E00329</t>
  </si>
  <si>
    <t>0478</t>
  </si>
  <si>
    <t>MUNICIPALIDAD PROVINCIAL DE UCAYALI</t>
  </si>
  <si>
    <t>MP UCAYALI-LORETO</t>
  </si>
  <si>
    <t>NAMAY REYES ALEJANDRO ELADIO</t>
  </si>
  <si>
    <t>namay_reyes@hotmail.com</t>
  </si>
  <si>
    <t>9496-90410</t>
  </si>
  <si>
    <t>RONCIHUAYR@CONTRALORIA.GOB.PE</t>
  </si>
  <si>
    <t>RCALDERONY@CONTRALORIA.GOB.PE</t>
  </si>
  <si>
    <t>ESALDANA@CONTRALORIA.GOB.PE</t>
  </si>
  <si>
    <t>LVERA@CONTRALORIA.GOB.PE</t>
  </si>
  <si>
    <t>GOBIERNO REGIONAL LIMA</t>
  </si>
  <si>
    <t>AMANRIQUE@CONTRALORIA.GOB.PE</t>
  </si>
  <si>
    <t>RCASTILLOP@CONTRALORIA.GOB.PE</t>
  </si>
  <si>
    <t>LREATEGUI@CONTRALORIA.GOB.PE</t>
  </si>
  <si>
    <t>LFLORESV@CONTRALORIA.GOB.PE</t>
  </si>
  <si>
    <t>HCOLLANTES@CONTRALORIA.GOB.PE</t>
  </si>
  <si>
    <t>PLEON@CONTRALORIA.GOB.PE</t>
  </si>
  <si>
    <t>09770590</t>
  </si>
  <si>
    <t>U17191</t>
  </si>
  <si>
    <t>LLACSA MESIA PATRICK</t>
  </si>
  <si>
    <t>6090</t>
  </si>
  <si>
    <t>FONDO NACIONAL DE DESARROLLO CIENTIFICO, TECNOLOGICO Y DE INNOVACION TECNOLOGICA- FONDECYT</t>
  </si>
  <si>
    <t>FONDECYT</t>
  </si>
  <si>
    <t>NCARCAUSTO@CONTRALORIA.GOB.PE</t>
  </si>
  <si>
    <t>JTAIRO@CONTRALORIA.GOB.PE</t>
  </si>
  <si>
    <t>JHERNANDEZL@CONTRALORIA.GOB.PE</t>
  </si>
  <si>
    <t>JCASTROC@CONTRALORIA.GOB.PE</t>
  </si>
  <si>
    <t>VCUCHO@CONTRALORIA.GOB.PE</t>
  </si>
  <si>
    <t>IFELICES@CONTRALORIA.GOB.PE</t>
  </si>
  <si>
    <t>25749189</t>
  </si>
  <si>
    <t>U18224</t>
  </si>
  <si>
    <t>YUPANQUI TORRES ELVIA MARLENE</t>
  </si>
  <si>
    <t>eyupanqui@contraloria.gob.pe</t>
  </si>
  <si>
    <t>JURIBE@CONTRALORIA.GOB.PE</t>
  </si>
  <si>
    <t>OHUAMAN@CONTRALORIA.GOB.PE</t>
  </si>
  <si>
    <t>AGUERRERO@CONTRALORIA.GOB.PE</t>
  </si>
  <si>
    <t>MP TARMA-JUNIN</t>
  </si>
  <si>
    <t>RLAURA@CONTRALORIA.GOB.PE</t>
  </si>
  <si>
    <t>REGION MOQUEGUA</t>
  </si>
  <si>
    <t>TALDANA@CONTRALORIA.GOB.PE</t>
  </si>
  <si>
    <t>01207057</t>
  </si>
  <si>
    <t>MANRIQUE SANCHEZ SEGUNDO BENJAMIN</t>
  </si>
  <si>
    <t>16727326</t>
  </si>
  <si>
    <t>E20104</t>
  </si>
  <si>
    <t>HUAMAN MALCA MARIA DEL ROSARIO</t>
  </si>
  <si>
    <t>MHUAMANM@CONTRALORIA.GOB.PE</t>
  </si>
  <si>
    <t>6034</t>
  </si>
  <si>
    <t>OFICINA DE INFRAESTRUCTURA PENITENCIARIA - INPE</t>
  </si>
  <si>
    <t>OF.INFRA.PENITENCIARIA-INPE</t>
  </si>
  <si>
    <t>JVELEZ@CONTRALORIA.GOB.PE</t>
  </si>
  <si>
    <t>JPEREZT@CONTRALORIA.GOB.PE</t>
  </si>
  <si>
    <t>SFERNANDEZV@CONTRALORIA.GOB.PE</t>
  </si>
  <si>
    <t>JCOPARE@CONTRALORIA.GOB.PE</t>
  </si>
  <si>
    <t>ANTONIOGARCIA@CONTRALORIA.GOB.PE</t>
  </si>
  <si>
    <t>AMOTTAC@CONTRALORIA.GOB.PE</t>
  </si>
  <si>
    <t>CNOLASCO@CONTRALORIA.GOB.PE</t>
  </si>
  <si>
    <t>04417957</t>
  </si>
  <si>
    <t>E28609</t>
  </si>
  <si>
    <t xml:space="preserve">MAMANI LIBANDRO ROSA LUCIA </t>
  </si>
  <si>
    <t>RDELACRUZR@CONTRALORIA.GOB.PE</t>
  </si>
  <si>
    <t>10553112</t>
  </si>
  <si>
    <t>U17724</t>
  </si>
  <si>
    <t>HOSP.NAC.ARZOBISPO LOAYZA</t>
  </si>
  <si>
    <t>FLORES PAREDES JORGE LUIS</t>
  </si>
  <si>
    <t>jfloresp@contraloria.gob.pe</t>
  </si>
  <si>
    <t>FDIAZO@CONTRALORIA.GOB.PE</t>
  </si>
  <si>
    <t>WMOROCO@CONTRALORIA.GOB.PE</t>
  </si>
  <si>
    <t>GPAICO@CONTRALORIA.GOB.PE</t>
  </si>
  <si>
    <t>YQQUEHUE@CONTRALORIA.GOB.PE</t>
  </si>
  <si>
    <t>ACALDERON@CONTRALORIA.GOB.PE</t>
  </si>
  <si>
    <t>OLOZADA@CONTRALORIA.GOB.PE</t>
  </si>
  <si>
    <t>OCARDENAS@CONTRALORIA.GOB.PE</t>
  </si>
  <si>
    <t>JGUTIERREZP@CONTRALORIA.GOB.PE</t>
  </si>
  <si>
    <t>MCORNEJO@CONTRALORIA.GOB.PE</t>
  </si>
  <si>
    <t>MRAMIREZQ@CONTRALORIA.GOB.PE</t>
  </si>
  <si>
    <t>AMAYOR@CONTRALORIA.GOB.PE</t>
  </si>
  <si>
    <t>LANDIA@CONTRALORIA.GOB.PE</t>
  </si>
  <si>
    <t>JRUBINDECELIS@CONTRALORIA.GOB.PE</t>
  </si>
  <si>
    <t>PLEONL@CONTRALORIA.GOB.PE</t>
  </si>
  <si>
    <t>JRAMOSG@CONTRALORIA.GOB.PE</t>
  </si>
  <si>
    <t>HSOTO@CONTRALORIA.GOB.PE</t>
  </si>
  <si>
    <t>MP MOYOBAMBA-SAN MARTIN</t>
  </si>
  <si>
    <t>MCORNEJOC@CONTRALORIA.GOB.PE</t>
  </si>
  <si>
    <t>MSARAVIAM@CONTRALORIA.GOB.PE</t>
  </si>
  <si>
    <t>SCHUNG@CONTRALORIA.GOB.PE</t>
  </si>
  <si>
    <t>SCHAMBILLA@CONTRALORIA.GOB.PE</t>
  </si>
  <si>
    <t>JANTON@CONTRALORIA.GOB.PE</t>
  </si>
  <si>
    <t>PSOTOE@CONTRALORIA.GOB.PE</t>
  </si>
  <si>
    <t>PSALASM@CONTRALORIA.GOB.PE</t>
  </si>
  <si>
    <t>YPEREZ@CONTRALORIA.GOB.PE</t>
  </si>
  <si>
    <t>FMONTANO@CONTRALORIA.GOB.PE</t>
  </si>
  <si>
    <t>RHUAMAN@CONTRALORIA.GOB.PE</t>
  </si>
  <si>
    <t>42864942</t>
  </si>
  <si>
    <t>U18014</t>
  </si>
  <si>
    <t>INUMA TORRES JOSE ANTONIO</t>
  </si>
  <si>
    <t>JINUMA@CONTRALORIA.GOB.PE</t>
  </si>
  <si>
    <t>09182641</t>
  </si>
  <si>
    <t>E29013</t>
  </si>
  <si>
    <t xml:space="preserve">ROSADIO RAMOS ALBERTO EVERARDO </t>
  </si>
  <si>
    <t>arosadio@vivienda.gob.pe</t>
  </si>
  <si>
    <t>JGARCIAS@CONTRALORIA.GOB.PE</t>
  </si>
  <si>
    <t>MATO@CONTRALORIA.GOB.PE</t>
  </si>
  <si>
    <t>JPEREZY@CONTRALORIA.GOB.PE</t>
  </si>
  <si>
    <t>angelarojasz@hotmail.com</t>
  </si>
  <si>
    <t>MABREGO@CONTRALORIA.GOB.PE</t>
  </si>
  <si>
    <t>JLAURAP@CONTRALORIA.GOB.PE</t>
  </si>
  <si>
    <t>G.SUB. R. MORROPON HUANCABAMBA</t>
  </si>
  <si>
    <t>TDHAGA@CONTRALORIA.GOB.PE</t>
  </si>
  <si>
    <t>LGONZALESD@CONTRALORIA.GOB.PE</t>
  </si>
  <si>
    <t>18197589</t>
  </si>
  <si>
    <t>U18326</t>
  </si>
  <si>
    <t>AGREDA GAMBOA LAURA JEANNETTE</t>
  </si>
  <si>
    <t>lagreda@contraloria.gob.pe</t>
  </si>
  <si>
    <t>JASTOCAZA@CONTRALORIA.GOB.PE</t>
  </si>
  <si>
    <t>FARBAIZA@CONTRALORIA.GOB.PE</t>
  </si>
  <si>
    <t>EPINEDA@CONTRALORIA.GOB.PE</t>
  </si>
  <si>
    <t>HCORNEJO@CONTRALORIA.GOB.PE</t>
  </si>
  <si>
    <t>MARBIETO@CONTRALORIA.GOB.PE</t>
  </si>
  <si>
    <t>04221512</t>
  </si>
  <si>
    <t>U17812</t>
  </si>
  <si>
    <t>HIPOLITO DOMINGUEZ ROBERTO ABRAHAM</t>
  </si>
  <si>
    <t>RHIPOLITO@CONTRALORIA.GOB.PE</t>
  </si>
  <si>
    <t>22196298</t>
  </si>
  <si>
    <t>BENAVIDES QUIJANDRIA LUCIA ADRIANA</t>
  </si>
  <si>
    <t>44003401</t>
  </si>
  <si>
    <t>U17717</t>
  </si>
  <si>
    <t>JUÑO CAMACHO ISRAEL CRISTOPHER</t>
  </si>
  <si>
    <t>IJUNO@CONTRALORIA.GOB.PE</t>
  </si>
  <si>
    <t>JNERIO@CONTRALORIA.GOB.PE</t>
  </si>
  <si>
    <t>CDIEZ@CONTRALORIA.GOB.PE</t>
  </si>
  <si>
    <t>08421408</t>
  </si>
  <si>
    <t>E00077</t>
  </si>
  <si>
    <t>ESCAJADILLO LEON FERNANDO</t>
  </si>
  <si>
    <t>fescajadillo@mivivienda.com.pe</t>
  </si>
  <si>
    <t>CVASQUEZC@CONTRALORIA.GOB.PE</t>
  </si>
  <si>
    <t>JSAMANIEGO@CONTRALORIA.GOB.PE</t>
  </si>
  <si>
    <t>ALAIME@CONTRALORIA.GOB.PE</t>
  </si>
  <si>
    <t>ZPARI@CONTRALORIA.GOB.PE</t>
  </si>
  <si>
    <t>GUSCA@CONTRALORIA.GOB.PE</t>
  </si>
  <si>
    <t>lzevallos@contraloria.gob.pe</t>
  </si>
  <si>
    <t>rolandocabezudo@hotmail.com</t>
  </si>
  <si>
    <t>MOLIVAZ@CONTRALORIA.GOB.PE</t>
  </si>
  <si>
    <t>19831346</t>
  </si>
  <si>
    <t>E11657</t>
  </si>
  <si>
    <t>COLONIO ARTEAGA JUSTO ANTONIO</t>
  </si>
  <si>
    <t>jcolonio@cajahuancayo.com.pe</t>
  </si>
  <si>
    <t>ZPAREDES@CONTRALORIA.GOB.PE</t>
  </si>
  <si>
    <t>BALBITRES@CONTRALORIA.GOB.PE</t>
  </si>
  <si>
    <t>MIGNACIOS@CONTRALORIA.GOB.PE</t>
  </si>
  <si>
    <t>EBARRENECHEA@CONTRALORIA.GOB.PE</t>
  </si>
  <si>
    <t>41505530</t>
  </si>
  <si>
    <t>U18740</t>
  </si>
  <si>
    <t>MONTESINOS ABAD JAIRO MIGUEL</t>
  </si>
  <si>
    <t>VCONDE@CONTRALORIA.GOB.PE</t>
  </si>
  <si>
    <t>LCALLANAUPA@CONTRALORIA.GOB.PE</t>
  </si>
  <si>
    <t>WGONZALES@CONTRALORIA.GOB.PE</t>
  </si>
  <si>
    <t>WSALDANA@CONTRALORIA.GOB.PE</t>
  </si>
  <si>
    <t>CRAMIREZC@CONTRALORIA.GOB.PE</t>
  </si>
  <si>
    <t>SCALDERONV@CONTRALORIA.GOB.PE</t>
  </si>
  <si>
    <t>BBALBIN@CONTRALORIA.GOB.PE</t>
  </si>
  <si>
    <t>LCOLLANTES@CONTRALORIA.GOB.PE</t>
  </si>
  <si>
    <t>FBERRIO@CONTRALORIA.GOB.PE</t>
  </si>
  <si>
    <t>JMENDOZAC@CONTRALORIA.GOB.PE</t>
  </si>
  <si>
    <t>CTERRONES@CONTRALORIA.GOB.PE</t>
  </si>
  <si>
    <t>41221873</t>
  </si>
  <si>
    <t>E27645</t>
  </si>
  <si>
    <t xml:space="preserve">FASABI VASQUEZ BRIGS </t>
  </si>
  <si>
    <t>RRICRA@CONTRALORIA.GOB.PE</t>
  </si>
  <si>
    <t>OALFARO@CONTRALORIA.GOB.PE</t>
  </si>
  <si>
    <t>MPEZO@CONTRALORIA.GOB.PE</t>
  </si>
  <si>
    <t>EREYESD@CONTRALORIA.GOB.PE</t>
  </si>
  <si>
    <t>29575712</t>
  </si>
  <si>
    <t>U17439</t>
  </si>
  <si>
    <t>LA ROSA ABARCA JAIME RODOLFO</t>
  </si>
  <si>
    <t>JLAROSA@CONTRALORIA.GOB.PE</t>
  </si>
  <si>
    <t>15421669</t>
  </si>
  <si>
    <t>E13188</t>
  </si>
  <si>
    <t>2713</t>
  </si>
  <si>
    <t>MUNICIPALIDAD DISTRITAL DE CATAHUASI</t>
  </si>
  <si>
    <t>MD CATAHUASI-YAUYOS</t>
  </si>
  <si>
    <t>ESCRIBA CASAVILCA TEODOR CAMILO</t>
  </si>
  <si>
    <t>RRIVERAS@CONTRALORIA.GOB.PE</t>
  </si>
  <si>
    <t>JQUITO@CONTRALORIA.GOB.PE</t>
  </si>
  <si>
    <t>JALEJO@CONTRALORIA.GOB.PE</t>
  </si>
  <si>
    <t>Asignar unidades ejecutoras para realizar el proceso</t>
  </si>
  <si>
    <t>Confirman el cambio de Rector al que se le enviará la notificación</t>
  </si>
  <si>
    <t>No aparece el botón guardar cuando se verifican las obras</t>
  </si>
  <si>
    <t>No aparece el tipo de moneda en el archivo ya guardado</t>
  </si>
  <si>
    <t>No puede enviar la notificación a los correos</t>
  </si>
  <si>
    <t>Se equivocó al marcar las obras como no registradas</t>
  </si>
  <si>
    <t>Consulta sobre obras  a ser verificadas</t>
  </si>
  <si>
    <t>No puede hacer el proceso de verificación de una obra</t>
  </si>
  <si>
    <t>Indica que la entidad ha pedido ampliación de plazo para entregar la información</t>
  </si>
  <si>
    <t>Solicita formato excel</t>
  </si>
  <si>
    <t>GOBIERNO REGIONAL TACNA - UNIDAD DE GESTIÓN EDUCATIVA LOCAL TACNA - UGEL TACNA</t>
  </si>
  <si>
    <t>Consulta si las entidades que no ejecutan obras tienen que hacer el proceso</t>
  </si>
  <si>
    <t>Consulta sobre las obras a verificar</t>
  </si>
  <si>
    <t>Consulta sobre opciones a marcar cuando se han reportado todas las obras</t>
  </si>
  <si>
    <t>No carga el excel</t>
  </si>
  <si>
    <t>No encuentra la obra relacionada</t>
  </si>
  <si>
    <t>No utilizan recursos del estado y sus obras son con recursos propios</t>
  </si>
  <si>
    <t>Consulta sobre envío de observaciones a la entidad</t>
  </si>
  <si>
    <t>No encuentra las obras por coincidencias sugeridas</t>
  </si>
  <si>
    <t>Tiene una obra del excel que se repite</t>
  </si>
  <si>
    <t>Su contraseña no valida</t>
  </si>
  <si>
    <t>Consulta sobre obras que ya estan finalizadas y las que se van a tomaer en cuenta para el proceso</t>
  </si>
  <si>
    <t>Le aparece un error al cargar al inicial la verificación de obras</t>
  </si>
  <si>
    <t>Tiene obras con el mismo SNIP y no puede continuar con el proceso</t>
  </si>
  <si>
    <t>No puede cargar el excel</t>
  </si>
  <si>
    <t>Se equivocó en quitar las observaciones a las obras verificadas</t>
  </si>
  <si>
    <t>Consulta sobre tiempo para que la entidad subsane la información</t>
  </si>
  <si>
    <t>Le aparece un eror al enviar el reporte final</t>
  </si>
  <si>
    <t>Consulta sobre observaciones referentes a fecha de inicio</t>
  </si>
  <si>
    <t>Consulta sobre obras paralizadas</t>
  </si>
  <si>
    <t>No tiene conocimiento de la actividad</t>
  </si>
  <si>
    <t>Consulta sobre mantenimientos y obras de menor cuantía</t>
  </si>
  <si>
    <t>Consulta sobre el levantamiento de observaciones</t>
  </si>
  <si>
    <t>Consulta sobre observaciones referentes a monto</t>
  </si>
  <si>
    <t>Se equivocó en cargar el excel</t>
  </si>
  <si>
    <t>Consulta sobre el envío de observaciones</t>
  </si>
  <si>
    <t>Consulta sobres obras duplicadas</t>
  </si>
  <si>
    <t>Consulta sobre el levantamiento de observaciones de obras no reportadas</t>
  </si>
  <si>
    <t>No puede enviar el reporte de verificación</t>
  </si>
  <si>
    <t>Consulta sobre como hacer para el levantamiento de observaciones</t>
  </si>
  <si>
    <t>Consulta sobre monto registrado</t>
  </si>
  <si>
    <t>Tiene problemas para cargar el excel</t>
  </si>
  <si>
    <t>Tiene problemas para enviar el reporte</t>
  </si>
  <si>
    <t>Tiene problemas para levantar las observaciones</t>
  </si>
  <si>
    <t>No le aparecen las obras</t>
  </si>
  <si>
    <t>No puede enviar las observaciones</t>
  </si>
  <si>
    <t>No aparecen las obras en levantamiento de observaciones</t>
  </si>
  <si>
    <t>Consulta sobre obras a tomar en cuenta en el proceso</t>
  </si>
  <si>
    <t>Consulta sobre pasos a seguir para verificar obras</t>
  </si>
  <si>
    <t>Consulta sobre como buscar mayor información sobre obras no reportadas</t>
  </si>
  <si>
    <t>Quiere saber si ya está finalizado el proceso</t>
  </si>
  <si>
    <t>Quiere confirmar si ha realizado el proceso al 100%</t>
  </si>
  <si>
    <t>Se equivocó al adjuntar el excel</t>
  </si>
  <si>
    <t>Consulta sobre obras sin SNIP</t>
  </si>
  <si>
    <t>Consulta sobre obras a tener en cuenta para el proceso</t>
  </si>
  <si>
    <t>Se equivocó al marcar y enlazó una obra con otra que no le correspondía</t>
  </si>
  <si>
    <t>Consulta sobre verificación de obras</t>
  </si>
  <si>
    <t>Consulta sobre envío de notificación a la entidad</t>
  </si>
  <si>
    <t>No puede adjuntar el excel</t>
  </si>
  <si>
    <t>No encuentra el módulo</t>
  </si>
  <si>
    <t>La contraseña no valida</t>
  </si>
  <si>
    <t>Quiere confirmar que ya terminó el proceso</t>
  </si>
  <si>
    <t>Consulta sobre levantamiento de observaciones ya que la entidad no subsana lo indicado</t>
  </si>
  <si>
    <t>Se equivocó al marcar la opción de limitaciones</t>
  </si>
  <si>
    <t>Consulta sobre levantamiento de observaciones</t>
  </si>
  <si>
    <t>Consulta sobre proceso de una de sus ejecutoras</t>
  </si>
  <si>
    <t>Solicita acceso para una ejecutora</t>
  </si>
  <si>
    <t>Consulta sobre carga del excel</t>
  </si>
  <si>
    <t>Indica que la entidad no le remite la información</t>
  </si>
  <si>
    <t>Consulta sobre como realizar el proceso</t>
  </si>
  <si>
    <t>Consulta sobre plazo para levantamiento de observaciones</t>
  </si>
  <si>
    <t>Consulta sobre observaciones en los montos</t>
  </si>
  <si>
    <t>Realizó el proceso sin obras</t>
  </si>
  <si>
    <t>Consulta sobre envío de notificaciones</t>
  </si>
  <si>
    <t>No tiene roles asignados</t>
  </si>
  <si>
    <t>La entidad no informa las obras</t>
  </si>
  <si>
    <t>Consulta sobre como imprimir el reporte</t>
  </si>
  <si>
    <t>Indica que la entidad no subsana las observaciones</t>
  </si>
  <si>
    <t>Consulta hasta que hora va estar activo el módulo porque aun falta levantar observaciones de 2 obras</t>
  </si>
  <si>
    <t>Le aparece un error en el excel</t>
  </si>
  <si>
    <t>AVANCE</t>
  </si>
  <si>
    <t>FASE</t>
  </si>
  <si>
    <t>JEFE</t>
  </si>
  <si>
    <t>CUSU_EMAIL</t>
  </si>
  <si>
    <t>CELULAR</t>
  </si>
  <si>
    <t>TELEFONO</t>
  </si>
  <si>
    <t>DEPARTAMENTO_ENTIDAD</t>
  </si>
  <si>
    <t>PROVINCIA_ENTIDAD</t>
  </si>
  <si>
    <t>DISTRITO_ENTIDAD</t>
  </si>
  <si>
    <t>FECHA INICIO</t>
  </si>
  <si>
    <t>FECHA ACTUALIZACION</t>
  </si>
  <si>
    <t>1</t>
  </si>
  <si>
    <t>100</t>
  </si>
  <si>
    <t>Reporte de verificacion</t>
  </si>
  <si>
    <t>GODOY VALLEJOS, ROSAMARIA INES</t>
  </si>
  <si>
    <t>13/07/2015</t>
  </si>
  <si>
    <t>31/08/2015</t>
  </si>
  <si>
    <t>2</t>
  </si>
  <si>
    <t>URIA LIPA, CLEBER PAULO</t>
  </si>
  <si>
    <t>19/08/2015</t>
  </si>
  <si>
    <t>01/09/2015</t>
  </si>
  <si>
    <t>3</t>
  </si>
  <si>
    <t>CABANA HUAYRA, ROBERTO CARLOS</t>
  </si>
  <si>
    <t>4</t>
  </si>
  <si>
    <t>CORDOVA PISCO, LUIS RICARDO</t>
  </si>
  <si>
    <t>26/08/2015</t>
  </si>
  <si>
    <t>5</t>
  </si>
  <si>
    <t>NERIO PARRAGUEZ, JULIO CESAR</t>
  </si>
  <si>
    <t>27/08/2015</t>
  </si>
  <si>
    <t>6</t>
  </si>
  <si>
    <t>HORNA CASTRO, FELIX ERNESTO</t>
  </si>
  <si>
    <t>FHORNA@CONTRALORIA.GOB.PE</t>
  </si>
  <si>
    <t>07/07/2015</t>
  </si>
  <si>
    <t>7</t>
  </si>
  <si>
    <t>PALOMINO SULCA, RONALD WILSON</t>
  </si>
  <si>
    <t>05/08/2015</t>
  </si>
  <si>
    <t>8</t>
  </si>
  <si>
    <t>TELLO BENZAQUEN, TOMAS</t>
  </si>
  <si>
    <t>31/07/2015</t>
  </si>
  <si>
    <t>9</t>
  </si>
  <si>
    <t>BERRIO SORIA, NELLY CRISTINA</t>
  </si>
  <si>
    <t>20/08/2015</t>
  </si>
  <si>
    <t>10</t>
  </si>
  <si>
    <t>CUCHO ESPINOZA, ABRAHAM FILIBERTO</t>
  </si>
  <si>
    <t>11</t>
  </si>
  <si>
    <t>OVIEDO VASQUEZ, PEDRO LUIS FERNANDO</t>
  </si>
  <si>
    <t>07/08/2015</t>
  </si>
  <si>
    <t>12</t>
  </si>
  <si>
    <t>TAVARA ROSILLO, KHARENM BHETZABEHT</t>
  </si>
  <si>
    <t>04/08/2015</t>
  </si>
  <si>
    <t>25/08/2015</t>
  </si>
  <si>
    <t>13</t>
  </si>
  <si>
    <t>ALVAREZ GIRALDO, ANA PATRICIA</t>
  </si>
  <si>
    <t>AALVAREZ@CONTRALORIA.GOB.PE</t>
  </si>
  <si>
    <t>14</t>
  </si>
  <si>
    <t>RUELAS QUISPE, VICENTE</t>
  </si>
  <si>
    <t>10/08/2015</t>
  </si>
  <si>
    <t>14/08/2015</t>
  </si>
  <si>
    <t>15</t>
  </si>
  <si>
    <t>CAMPOS LEYTON, JOSE FRANCISCO</t>
  </si>
  <si>
    <t>16</t>
  </si>
  <si>
    <t>ESPINOZA VELASQUEZ, ELIAS MARTIN</t>
  </si>
  <si>
    <t>12/08/2015</t>
  </si>
  <si>
    <t>17</t>
  </si>
  <si>
    <t>OSORIO CAJALEON, VICTOR MANUEL</t>
  </si>
  <si>
    <t>18</t>
  </si>
  <si>
    <t>QUISPE TAPIA, MARTHA MARILU</t>
  </si>
  <si>
    <t>20/07/2015</t>
  </si>
  <si>
    <t>19</t>
  </si>
  <si>
    <t>PALACIOS FLORES, ALMA SOLEDAD</t>
  </si>
  <si>
    <t>03/07/2015</t>
  </si>
  <si>
    <t>11/08/2015</t>
  </si>
  <si>
    <t>20</t>
  </si>
  <si>
    <t>FLORES PAREDES, JORGE LUIS</t>
  </si>
  <si>
    <t>21</t>
  </si>
  <si>
    <t>6016</t>
  </si>
  <si>
    <t>SECRETARIA DE SEGURIDAD Y DEFENSA NACIONAL</t>
  </si>
  <si>
    <t>PALACIOS HIDALGO, JORGE ALBERTO</t>
  </si>
  <si>
    <t>22</t>
  </si>
  <si>
    <t>23</t>
  </si>
  <si>
    <t>5775</t>
  </si>
  <si>
    <t>CENTRO NACIONAL DE ESTIMACION, PREVENCION Y REDUCCION DEL RIESGO DE DESASTRES - CENEPRED</t>
  </si>
  <si>
    <t>24</t>
  </si>
  <si>
    <t>ARCE ALVAREZ, AMPARO</t>
  </si>
  <si>
    <t>aarce@contraloria.gob.pe</t>
  </si>
  <si>
    <t>13/08/2015</t>
  </si>
  <si>
    <t>25</t>
  </si>
  <si>
    <t>NAMAY REYES, ALEJANDRO ELADIO</t>
  </si>
  <si>
    <t>21/08/2015</t>
  </si>
  <si>
    <t>26</t>
  </si>
  <si>
    <t>SINARAHUA MARTINEZ, WALTER GERARDO</t>
  </si>
  <si>
    <t>wsinarahua@contraloria.gob.pe</t>
  </si>
  <si>
    <t>27</t>
  </si>
  <si>
    <t>DIAZ ORREGO, FERNANDO VLADIMIRO</t>
  </si>
  <si>
    <t>28</t>
  </si>
  <si>
    <t>ALBAN BERMEJO, ELIANA MARTINA</t>
  </si>
  <si>
    <t>ocidiresapiura@hotmail.com</t>
  </si>
  <si>
    <t>24/08/2015</t>
  </si>
  <si>
    <t>29</t>
  </si>
  <si>
    <t>83</t>
  </si>
  <si>
    <t>Levantamiento de observaciones</t>
  </si>
  <si>
    <t>ESCAJADILLO LEON, FERNANDO</t>
  </si>
  <si>
    <t>30</t>
  </si>
  <si>
    <t>MEZA HERNANDEZ, MARTHA LILIANA</t>
  </si>
  <si>
    <t>31</t>
  </si>
  <si>
    <t>VASQUEZ PACHECO, LUIS ALBERTO</t>
  </si>
  <si>
    <t>lvasquez@contraloria.gob.pe</t>
  </si>
  <si>
    <t>06/08/2015</t>
  </si>
  <si>
    <t>32</t>
  </si>
  <si>
    <t>AYALA VILLARREAL, BENJAMIN</t>
  </si>
  <si>
    <t>BAYALA@CONTRALORIA.GOB.PE</t>
  </si>
  <si>
    <t>33</t>
  </si>
  <si>
    <t>5665</t>
  </si>
  <si>
    <t>DIRECCION GENERAL DE ELECTRIFICACION RURAL</t>
  </si>
  <si>
    <t>34</t>
  </si>
  <si>
    <t>GOMEZ CORDOVA, JUAN ANIBAL</t>
  </si>
  <si>
    <t>35</t>
  </si>
  <si>
    <t>MARQUEZ VALENCIA, JHON EDDY</t>
  </si>
  <si>
    <t>36</t>
  </si>
  <si>
    <t>FLORES QUISPE, NELLY AMELIA</t>
  </si>
  <si>
    <t>37</t>
  </si>
  <si>
    <t>PUJAICO PAREDES, MOISES EDGARD</t>
  </si>
  <si>
    <t>38</t>
  </si>
  <si>
    <t>Carga de informacion</t>
  </si>
  <si>
    <t>CAYCHO DE LA CRUZ, MERY MARTINA</t>
  </si>
  <si>
    <t>39</t>
  </si>
  <si>
    <t>TAKAYAMA LLONTOP, ELVER ENRIQUE</t>
  </si>
  <si>
    <t>40</t>
  </si>
  <si>
    <t>BELLIDO ZANABRIA, ALFREDO SULPICIO</t>
  </si>
  <si>
    <t>ABELLIDO@CONTRALORIA.GOB.PE</t>
  </si>
  <si>
    <t>41</t>
  </si>
  <si>
    <t>42</t>
  </si>
  <si>
    <t>PONCE CAMARA, HUGO ALONSO</t>
  </si>
  <si>
    <t>HPONCE@CONTRALORIA.GOB.PE</t>
  </si>
  <si>
    <t>43</t>
  </si>
  <si>
    <t>CHAVEZ CHACON, ENRIQUE</t>
  </si>
  <si>
    <t>09/07/2015</t>
  </si>
  <si>
    <t>18/08/2015</t>
  </si>
  <si>
    <t>44</t>
  </si>
  <si>
    <t>ESPINOZA VALENZUELA, ALBERTO BENJAMIN</t>
  </si>
  <si>
    <t>45</t>
  </si>
  <si>
    <t>BARRIOS CORCUERA, WILLIAM AMERICO</t>
  </si>
  <si>
    <t>46</t>
  </si>
  <si>
    <t>BARBARAN SHAPIAMA, MARCO ANTONIO</t>
  </si>
  <si>
    <t>mbarbaran@contraloria.gob.pe</t>
  </si>
  <si>
    <t>47</t>
  </si>
  <si>
    <t>BARRERA VENTOCILLA, NILDA ZONIA</t>
  </si>
  <si>
    <t>48</t>
  </si>
  <si>
    <t>PANDO CA?AS, LYDIA ROXANA</t>
  </si>
  <si>
    <t>49</t>
  </si>
  <si>
    <t>ROBALINO PEREZ, GONZALO</t>
  </si>
  <si>
    <t>21/07/2015</t>
  </si>
  <si>
    <t>50</t>
  </si>
  <si>
    <t>ARANAGA MENESES, FRANKLIN ALBERTO</t>
  </si>
  <si>
    <t>51</t>
  </si>
  <si>
    <t>VERA FLORES, LUIS EDGAR</t>
  </si>
  <si>
    <t>01/07/2015</t>
  </si>
  <si>
    <t>17/08/2015</t>
  </si>
  <si>
    <t>52</t>
  </si>
  <si>
    <t>SILVA CARDENAS, GUILMAR</t>
  </si>
  <si>
    <t>53</t>
  </si>
  <si>
    <t>FALCON RODRIGUEZ, RAUL ALEJANDRO</t>
  </si>
  <si>
    <t>54</t>
  </si>
  <si>
    <t>CHUNG ARBILDO, JULIO CRUGER</t>
  </si>
  <si>
    <t>55</t>
  </si>
  <si>
    <t>CASTILLO PAREDES, JESUS DIONEL</t>
  </si>
  <si>
    <t>jilda_1003@hotmail.com</t>
  </si>
  <si>
    <t>56</t>
  </si>
  <si>
    <t>FLOREZ TORRES, IGOR OMAR</t>
  </si>
  <si>
    <t>iflorez@contraloria.gob.pe</t>
  </si>
  <si>
    <t>28/08/2015</t>
  </si>
  <si>
    <t>57</t>
  </si>
  <si>
    <t>AGUIRRE CHUMBES, RUBEN AUGUSTO</t>
  </si>
  <si>
    <t>58</t>
  </si>
  <si>
    <t>U17255</t>
  </si>
  <si>
    <t>KASAKOS SALAZAR, MARCOS</t>
  </si>
  <si>
    <t>MKAZAKOS@CONTRALORIA.GOB.PE</t>
  </si>
  <si>
    <t>59</t>
  </si>
  <si>
    <t>GRADOS OTAROLA, MARIA DEL PILAR</t>
  </si>
  <si>
    <t>60</t>
  </si>
  <si>
    <t>MOROCO URRUTIA, WILLY</t>
  </si>
  <si>
    <t>11/07/2015</t>
  </si>
  <si>
    <t>61</t>
  </si>
  <si>
    <t>U17668</t>
  </si>
  <si>
    <t>FARRO BARRERA, LUIS ARMANDO</t>
  </si>
  <si>
    <t>lfarro@contraloria.gob.pe</t>
  </si>
  <si>
    <t>62</t>
  </si>
  <si>
    <t>RIVERO VASQUEZ, HUMBERTO PACIFICO</t>
  </si>
  <si>
    <t>63</t>
  </si>
  <si>
    <t>PAICO ROSALES, GUILLERMO</t>
  </si>
  <si>
    <t>06/07/2015</t>
  </si>
  <si>
    <t>64</t>
  </si>
  <si>
    <t>67</t>
  </si>
  <si>
    <t>Notificacion a entidad</t>
  </si>
  <si>
    <t>TABOADA MORALES, CESAR HUGO</t>
  </si>
  <si>
    <t>65</t>
  </si>
  <si>
    <t>PEREZ YUMBATO, JAVIER</t>
  </si>
  <si>
    <t>22/07/2015</t>
  </si>
  <si>
    <t>66</t>
  </si>
  <si>
    <t>RAMIREZ CANCINO, CESAR JOEL</t>
  </si>
  <si>
    <t>PANTOS MARTINEZ, MANUEL JESUS</t>
  </si>
  <si>
    <t>mpantos@contraloria.gob.pe</t>
  </si>
  <si>
    <t>68</t>
  </si>
  <si>
    <t>10/07/2015</t>
  </si>
  <si>
    <t>69</t>
  </si>
  <si>
    <t>RICRA TRUJILLO, REGIS MAGO</t>
  </si>
  <si>
    <t>26/07/2015</t>
  </si>
  <si>
    <t>70</t>
  </si>
  <si>
    <t>SAMANIEGO ORDO?EZ, JOSE</t>
  </si>
  <si>
    <t>71</t>
  </si>
  <si>
    <t>LAZARO BURGOS, JESUS VICTORIA</t>
  </si>
  <si>
    <t>72</t>
  </si>
  <si>
    <t>COELLO YNOPE, WALTHER</t>
  </si>
  <si>
    <t>73</t>
  </si>
  <si>
    <t>PEZO AREVALO, NEIL</t>
  </si>
  <si>
    <t>02/07/2015</t>
  </si>
  <si>
    <t>74</t>
  </si>
  <si>
    <t>HINOSTROZA MAGUI?A, IVAN DARIO</t>
  </si>
  <si>
    <t>75</t>
  </si>
  <si>
    <t>MUCHA ESPINOZA, CLARA</t>
  </si>
  <si>
    <t>CMUCHA@CONTRALORIA.GOB.PE</t>
  </si>
  <si>
    <t>76</t>
  </si>
  <si>
    <t>VELA VARGAS, DELICIA</t>
  </si>
  <si>
    <t>77</t>
  </si>
  <si>
    <t>ROJAS ZEGARRA, ANGELA HILDA</t>
  </si>
  <si>
    <t>78</t>
  </si>
  <si>
    <t>CALDERON ALANOCA, JUAN DE DIOS ADOLFO</t>
  </si>
  <si>
    <t>79</t>
  </si>
  <si>
    <t>SIU MUSTIGA, ENRIQUE</t>
  </si>
  <si>
    <t>esiu@contraloria.gob.pe</t>
  </si>
  <si>
    <t>80</t>
  </si>
  <si>
    <t>REATEGUI DEL CASTILLO, LAURA</t>
  </si>
  <si>
    <t>81</t>
  </si>
  <si>
    <t>MARQUEZ TORRES, MARIA DEL ROSARIO</t>
  </si>
  <si>
    <t>82</t>
  </si>
  <si>
    <t>CORONADO SANTIAGO, CARLOS</t>
  </si>
  <si>
    <t>U16345</t>
  </si>
  <si>
    <t>MARRUFFO MACKENZIE, HORTENCIA ADRIANA</t>
  </si>
  <si>
    <t>hmarruffo@contraloria.gob.pe</t>
  </si>
  <si>
    <t>84</t>
  </si>
  <si>
    <t>COELLO YNOPE, JORGE ALEJANDRO</t>
  </si>
  <si>
    <t>85</t>
  </si>
  <si>
    <t>QUISPE QUISPE, JUAN LORENZO</t>
  </si>
  <si>
    <t>86</t>
  </si>
  <si>
    <t>VALENZUELA ANTICH,  PAUL FERNANDO</t>
  </si>
  <si>
    <t>PVALENZUELA@CONTRALORIA.GOB.PE</t>
  </si>
  <si>
    <t>87</t>
  </si>
  <si>
    <t>GUEVARA RIOS, MARIA JULIA</t>
  </si>
  <si>
    <t>88</t>
  </si>
  <si>
    <t>TAYA RUTTI, ENRIQUE MOISES</t>
  </si>
  <si>
    <t>89</t>
  </si>
  <si>
    <t>REY MANYARI, ROSSANA VIOLETA</t>
  </si>
  <si>
    <t>90</t>
  </si>
  <si>
    <t>GRANDA GARCIA, LAUREANO</t>
  </si>
  <si>
    <t>lgranda@contraloria.gob.pe</t>
  </si>
  <si>
    <t>91</t>
  </si>
  <si>
    <t>FLORES VERGARAY, LUIS ENRIQUE</t>
  </si>
  <si>
    <t>92</t>
  </si>
  <si>
    <t>ALFARO TAPIA, ORLANDO</t>
  </si>
  <si>
    <t>93</t>
  </si>
  <si>
    <t>PAZ AGUILAR, JUAN ARNALDO</t>
  </si>
  <si>
    <t>94</t>
  </si>
  <si>
    <t>FERNANDEZ REATEGUI, PEDRO</t>
  </si>
  <si>
    <t>pfernandezr@contraloria.gob.pe</t>
  </si>
  <si>
    <t>95</t>
  </si>
  <si>
    <t>LOAIZA SEQUEIROS, HEDY FRANCISCO</t>
  </si>
  <si>
    <t>96</t>
  </si>
  <si>
    <t>QQUEHUE CHOQUEPUMA, YONY</t>
  </si>
  <si>
    <t>16/07/2015</t>
  </si>
  <si>
    <t>97</t>
  </si>
  <si>
    <t>EGOAVIL CARHUAMANTA, DAVID ADRIAN</t>
  </si>
  <si>
    <t>15/07/2015</t>
  </si>
  <si>
    <t>98</t>
  </si>
  <si>
    <t>CHOCANO FIGUEROA, EDWIN JOSE</t>
  </si>
  <si>
    <t>14/07/2015</t>
  </si>
  <si>
    <t>99</t>
  </si>
  <si>
    <t>DUE?AS ALVAREZ, YOLANDA</t>
  </si>
  <si>
    <t>MENDEZ LENGUA, CESAR LUIS</t>
  </si>
  <si>
    <t>08/07/2015</t>
  </si>
  <si>
    <t>101</t>
  </si>
  <si>
    <t>TELLO VARGAS, HERNAN HUMBERTO</t>
  </si>
  <si>
    <t>102</t>
  </si>
  <si>
    <t>SIPAN VELASQUEZ, JULIO CESAR</t>
  </si>
  <si>
    <t>103</t>
  </si>
  <si>
    <t>HIDALGO RENGIFO, MANUELA SILVIA</t>
  </si>
  <si>
    <t>104</t>
  </si>
  <si>
    <t>CALDERON NAVARRO, LUIS ANTONIO</t>
  </si>
  <si>
    <t>105</t>
  </si>
  <si>
    <t>PARI ARCAYA, ZENON ANGEL</t>
  </si>
  <si>
    <t>106</t>
  </si>
  <si>
    <t>NU?EZ GUTIERREZ, EUCLIDES</t>
  </si>
  <si>
    <t>enunezg@contraloria.gob.pe</t>
  </si>
  <si>
    <t>107</t>
  </si>
  <si>
    <t>LOZADA PEREZ, OSCAR</t>
  </si>
  <si>
    <t>108</t>
  </si>
  <si>
    <t>MEDRANO COCHA, YRAIDA YARITA</t>
  </si>
  <si>
    <t>109</t>
  </si>
  <si>
    <t>AYME VEGA, CARMEN BETSABE</t>
  </si>
  <si>
    <t>110</t>
  </si>
  <si>
    <t>RODRIGUEZ LOPEZ, JANES EDGARDO</t>
  </si>
  <si>
    <t>JRODRIGUEZ@CONTRALORIA.GOB.PE</t>
  </si>
  <si>
    <t>111</t>
  </si>
  <si>
    <t>ASHTU MAGUI?A, OSCAR MAXIMO</t>
  </si>
  <si>
    <t>112</t>
  </si>
  <si>
    <t>MORENO AGUILAR, PLODEY ANDRES</t>
  </si>
  <si>
    <t>pmoreno@contraloria.gob.pe</t>
  </si>
  <si>
    <t>113</t>
  </si>
  <si>
    <t>CARDENAS SANCHEZ, OSCAR</t>
  </si>
  <si>
    <t>114</t>
  </si>
  <si>
    <t>ANDY MENDOZA, MARLON</t>
  </si>
  <si>
    <t>mandi@contraloria.gob.pe</t>
  </si>
  <si>
    <t>115</t>
  </si>
  <si>
    <t>LEON OROZCO, ARTURO MARTIN</t>
  </si>
  <si>
    <t>23/07/2015</t>
  </si>
  <si>
    <t>116</t>
  </si>
  <si>
    <t>Informacion general</t>
  </si>
  <si>
    <t>CHOQUE ESCRIBA, JACINTO DIOMEDES</t>
  </si>
  <si>
    <t>117</t>
  </si>
  <si>
    <t>CABRERA HUAMAN, PRIMO OSWALDO</t>
  </si>
  <si>
    <t>118</t>
  </si>
  <si>
    <t>RODRIGUEZ VASQUEZ, ALEJANDRO</t>
  </si>
  <si>
    <t>arodriguezv@contraloria.gob.pe</t>
  </si>
  <si>
    <t>119</t>
  </si>
  <si>
    <t>SILVA LUJAN, LUIS ALFREDO</t>
  </si>
  <si>
    <t>120</t>
  </si>
  <si>
    <t>SANTIAGO MORALES, DAVID</t>
  </si>
  <si>
    <t>davidsantiago_21@hotmail.com</t>
  </si>
  <si>
    <t>121</t>
  </si>
  <si>
    <t>RIOS SOTO, LUIS ANTONIO</t>
  </si>
  <si>
    <t>122</t>
  </si>
  <si>
    <t>CACERES MIGONI, JUAN ALFONZO</t>
  </si>
  <si>
    <t>123</t>
  </si>
  <si>
    <t>MU?OZ BENDEZU, LUZ AMPARO</t>
  </si>
  <si>
    <t>124</t>
  </si>
  <si>
    <t>OSCAR, SOLIS DE LA ROSA</t>
  </si>
  <si>
    <t>125</t>
  </si>
  <si>
    <t>CABEZAS BARRIENTOS, JORGE</t>
  </si>
  <si>
    <t>126</t>
  </si>
  <si>
    <t>CABANILLAS LEYVA, DORELI LORENA</t>
  </si>
  <si>
    <t>127</t>
  </si>
  <si>
    <t>CALDERON VERA, SERGIO ANTONIO</t>
  </si>
  <si>
    <t>128</t>
  </si>
  <si>
    <t>HERNANDEZ MARQUEZ, JAIME</t>
  </si>
  <si>
    <t>129</t>
  </si>
  <si>
    <t>MORENO ROJAS, GONZALO</t>
  </si>
  <si>
    <t>130</t>
  </si>
  <si>
    <t>LUJAN QUINTANILLA, HUBER</t>
  </si>
  <si>
    <t>131</t>
  </si>
  <si>
    <t>CORBACHO CARRILLO, RAUL JESUS</t>
  </si>
  <si>
    <t>132</t>
  </si>
  <si>
    <t>DELGADO ALVAREZ, MARIO RAMIRO</t>
  </si>
  <si>
    <t>133</t>
  </si>
  <si>
    <t>SEGURA SERNA, JOSE DANIEL</t>
  </si>
  <si>
    <t>134</t>
  </si>
  <si>
    <t>MARIN BUSTAMANTE, MARCO ANTONIO</t>
  </si>
  <si>
    <t>135</t>
  </si>
  <si>
    <t>OLIVAS OCA?A, DANIEL ADOLFO</t>
  </si>
  <si>
    <t>136</t>
  </si>
  <si>
    <t>RUBINA MEZA, JOHNNY CARLO</t>
  </si>
  <si>
    <t>137</t>
  </si>
  <si>
    <t>ZAFRA QUIROZ, OSCAR HUMBERTO</t>
  </si>
  <si>
    <t>138</t>
  </si>
  <si>
    <t>DONAYRE RAMOS, GERMAN ALONZO</t>
  </si>
  <si>
    <t>GDONAYRE@CONTRALORIA.GOB.PE</t>
  </si>
  <si>
    <t>139</t>
  </si>
  <si>
    <t>SANCHEZ CHUQUICHAY, MARIA DEL PILAR</t>
  </si>
  <si>
    <t>140</t>
  </si>
  <si>
    <t>BENAVIDES VASQUEZ, JUAN ISAAC</t>
  </si>
  <si>
    <t>141</t>
  </si>
  <si>
    <t>MORI PIEDRA, CESAR ENRIQUE</t>
  </si>
  <si>
    <t>142</t>
  </si>
  <si>
    <t>CORNEJO HUASASQUICHE, MITZE DANITZA</t>
  </si>
  <si>
    <t>143</t>
  </si>
  <si>
    <t>DIAZ DURAN, DELIA ELIZABETH</t>
  </si>
  <si>
    <t>DELIADIAZ@CONTRALORIA.GOB.PE</t>
  </si>
  <si>
    <t>144</t>
  </si>
  <si>
    <t>AQUINO LIMA, MIGUEL ANGEL</t>
  </si>
  <si>
    <t>145</t>
  </si>
  <si>
    <t>146</t>
  </si>
  <si>
    <t>JIMENEZ SAAVEDRA, MARIA IRENE</t>
  </si>
  <si>
    <t>jimenez_uap@yahoo.es</t>
  </si>
  <si>
    <t>147</t>
  </si>
  <si>
    <t>SANCHEZ GOMEZ, ANTONIO</t>
  </si>
  <si>
    <t>asanchezg@contraloria.gob.pe</t>
  </si>
  <si>
    <t>148</t>
  </si>
  <si>
    <t>CORDOVA REYNOSO, CELIA SMILSINIA</t>
  </si>
  <si>
    <t>149</t>
  </si>
  <si>
    <t>MERCADO MERCADO, JOSE ROBERTO</t>
  </si>
  <si>
    <t>150</t>
  </si>
  <si>
    <t>COTRINA BUSTAMANTE, EBELIA SOLEDAD</t>
  </si>
  <si>
    <t>151</t>
  </si>
  <si>
    <t>PANCLAS GORDILLO, CESAR ADEMIR</t>
  </si>
  <si>
    <t>152</t>
  </si>
  <si>
    <t>U70824</t>
  </si>
  <si>
    <t>TAVARA ZARPAN, CARLA PATRICIA</t>
  </si>
  <si>
    <t>CTAVARA@CONTRALORIA.GOB.PE</t>
  </si>
  <si>
    <t>153</t>
  </si>
  <si>
    <t>U17182</t>
  </si>
  <si>
    <t>GUTIERREZ NATES, DAMARIS DARSY</t>
  </si>
  <si>
    <t>DGUTIERREZ@CONTRALORIA.GOB.PE</t>
  </si>
  <si>
    <t>154</t>
  </si>
  <si>
    <t>QUECCARA PUMA, EDUARDO FAUSTO</t>
  </si>
  <si>
    <t>155</t>
  </si>
  <si>
    <t>PEREZ MONTERO, SOLANGE DEL ROCIO</t>
  </si>
  <si>
    <t>156</t>
  </si>
  <si>
    <t>SUAREZ FIGUEROA, VICTOR JOSE</t>
  </si>
  <si>
    <t>VSUAREZ@CONTRALORIA.GOB.PE</t>
  </si>
  <si>
    <t>157</t>
  </si>
  <si>
    <t>5650</t>
  </si>
  <si>
    <t>PROGRAMA DE GOBIERNO REGIONAL DE LIMA METROPOLITANA</t>
  </si>
  <si>
    <t>CASTRO MENDEZ, JAVIER ALBERTO</t>
  </si>
  <si>
    <t>158</t>
  </si>
  <si>
    <t>159</t>
  </si>
  <si>
    <t>GONZALES BARTRA, SEGUNDO HUMBERTO</t>
  </si>
  <si>
    <t>160</t>
  </si>
  <si>
    <t>MONTERO CALLE, RIMBALDO ERNESTO</t>
  </si>
  <si>
    <t>161</t>
  </si>
  <si>
    <t>ZEVALLOS BARRIENTOS, LUISA MAGALI</t>
  </si>
  <si>
    <t>162</t>
  </si>
  <si>
    <t>RAMIREZ RAMIREZ, AURA LUCIDEY</t>
  </si>
  <si>
    <t>163</t>
  </si>
  <si>
    <t>TUESTA MEZA, GUNTHER BRYAN</t>
  </si>
  <si>
    <t>164</t>
  </si>
  <si>
    <t>SANDOVAL GUZMAN, ROSA LUZ</t>
  </si>
  <si>
    <t>RSANDOVAL@CONTRALORIA.GOB.PE</t>
  </si>
  <si>
    <t>24/07/2015</t>
  </si>
  <si>
    <t>165</t>
  </si>
  <si>
    <t>MORI TORRES, WIELAND VICTOR</t>
  </si>
  <si>
    <t>166</t>
  </si>
  <si>
    <t>TAIRO TAIRO, JAIME</t>
  </si>
  <si>
    <t>167</t>
  </si>
  <si>
    <t>MAYOR LOPEZ, ABELARDO MILKO</t>
  </si>
  <si>
    <t>168</t>
  </si>
  <si>
    <t>ANDIA ENRIQUEZ, LIBERTAD</t>
  </si>
  <si>
    <t>169</t>
  </si>
  <si>
    <t>FLOREZ RONDAN, ALCIDES</t>
  </si>
  <si>
    <t>170</t>
  </si>
  <si>
    <t>CACHA RIOS, RENE ODILON</t>
  </si>
  <si>
    <t>rcacha@contraloria.gob.pe</t>
  </si>
  <si>
    <t>171</t>
  </si>
  <si>
    <t>MUNICIPALIDAD DISTRITAL DE NEPE?A</t>
  </si>
  <si>
    <t>ZANABRIA CONTRERAS, JAVIER</t>
  </si>
  <si>
    <t>NEPE?A</t>
  </si>
  <si>
    <t>172</t>
  </si>
  <si>
    <t>E14406</t>
  </si>
  <si>
    <t>LEON ALVARADO, JENY MARISOL</t>
  </si>
  <si>
    <t>jleona@contraloria.gob.pe</t>
  </si>
  <si>
    <t>173</t>
  </si>
  <si>
    <t>CABEZUDO RAMOS, JOSE ROLANDO</t>
  </si>
  <si>
    <t>174</t>
  </si>
  <si>
    <t>ANCASI PAUCARHUANCA, MIGUEL</t>
  </si>
  <si>
    <t>175</t>
  </si>
  <si>
    <t>OLIVA ZU?IGA, MARIA AMALIA</t>
  </si>
  <si>
    <t>03/08/2015</t>
  </si>
  <si>
    <t>176</t>
  </si>
  <si>
    <t>COAQUIRA APAZA, FLAVIO EDGAR</t>
  </si>
  <si>
    <t>177</t>
  </si>
  <si>
    <t>E14173</t>
  </si>
  <si>
    <t>LOPEZ MATTA, ALVARO DANIEL</t>
  </si>
  <si>
    <t>adlm2911@hotmail.com</t>
  </si>
  <si>
    <t>178</t>
  </si>
  <si>
    <t>MEJIA RUIZ, JOSE LILER</t>
  </si>
  <si>
    <t>179</t>
  </si>
  <si>
    <t>ALBITRES DEZA, JULIO</t>
  </si>
  <si>
    <t>180</t>
  </si>
  <si>
    <t>GUTIERREZ ARTEAGA, MARCO ANTONIO</t>
  </si>
  <si>
    <t>mgutierrez@contraloria.gob.pe</t>
  </si>
  <si>
    <t>181</t>
  </si>
  <si>
    <t>HUASASQUICHE ALBINO, PERCY AURELIO</t>
  </si>
  <si>
    <t>phuasasquiche@contraloria.gob.pe</t>
  </si>
  <si>
    <t>182</t>
  </si>
  <si>
    <t>CASANOVA GARCIA, RUBEN HARIN</t>
  </si>
  <si>
    <t>183</t>
  </si>
  <si>
    <t>SUAREZ CONDOR, LUIS CESAR</t>
  </si>
  <si>
    <t>184</t>
  </si>
  <si>
    <t>ZEVALLOS FALCON, ZENINA</t>
  </si>
  <si>
    <t>185</t>
  </si>
  <si>
    <t>VASQUEZ PERDOMO, IRENE</t>
  </si>
  <si>
    <t>186</t>
  </si>
  <si>
    <t>ALARCON CHIAPPE, ELIZABETH COLOMBA</t>
  </si>
  <si>
    <t>ealarconc@contraloria.gob.pe</t>
  </si>
  <si>
    <t>187</t>
  </si>
  <si>
    <t>VILLENA DIAZ, CELESTINA SILVIA</t>
  </si>
  <si>
    <t>23/08/2015</t>
  </si>
  <si>
    <t>188</t>
  </si>
  <si>
    <t>RUBIN DE CELIS VIDAL, JIMMY GABRIEL</t>
  </si>
  <si>
    <t>189</t>
  </si>
  <si>
    <t>TORRES CUBA DE ORDO?EZ, NORMA ALBERTINA</t>
  </si>
  <si>
    <t>squispe@contraloria.gob.pe</t>
  </si>
  <si>
    <t>190</t>
  </si>
  <si>
    <t>PACHECO GODOY, MARIA DEL PILAR</t>
  </si>
  <si>
    <t>191</t>
  </si>
  <si>
    <t>RAMOS GUIZAR, JARY</t>
  </si>
  <si>
    <t>192</t>
  </si>
  <si>
    <t>MENDEZ CORTAVARRIA, ROSALINA ELVIRA</t>
  </si>
  <si>
    <t>RMENDEZ@CONTRALORIA.GOB.PE</t>
  </si>
  <si>
    <t>193</t>
  </si>
  <si>
    <t>ENRIQUEZ SOTO, WALTER</t>
  </si>
  <si>
    <t>194</t>
  </si>
  <si>
    <t>CASTILLO FRANCO, OSCAR RAUL</t>
  </si>
  <si>
    <t>195</t>
  </si>
  <si>
    <t>UNIDAD EJECUTORA INSTITUTOS SUPERIORES DE EDUCACION PUBLICA REGIONAL DE PIURA</t>
  </si>
  <si>
    <t>196</t>
  </si>
  <si>
    <t>30/07/2015</t>
  </si>
  <si>
    <t>197</t>
  </si>
  <si>
    <t>198</t>
  </si>
  <si>
    <t>VEGA SANCHEZ, ALBERTO FEDERICO</t>
  </si>
  <si>
    <t>199</t>
  </si>
  <si>
    <t>BERRIO CASTRO, FRIDA</t>
  </si>
  <si>
    <t>200</t>
  </si>
  <si>
    <t>ZAMORA MORENO, RICARDO MARTIN</t>
  </si>
  <si>
    <t>201</t>
  </si>
  <si>
    <t>ALVITRES CASTILLO, LAURA PATRICIA</t>
  </si>
  <si>
    <t>202</t>
  </si>
  <si>
    <t>TENAZOA RAMIREZ, FREDY</t>
  </si>
  <si>
    <t>203</t>
  </si>
  <si>
    <t>CARRASCO BARBOZA, MIGUEL</t>
  </si>
  <si>
    <t>204</t>
  </si>
  <si>
    <t>YUPANQUI TORRES, ELVIA MARLENE</t>
  </si>
  <si>
    <t>205</t>
  </si>
  <si>
    <t>ALBITRES LUJAN, BEATRIZ MILAGRO</t>
  </si>
  <si>
    <t>206</t>
  </si>
  <si>
    <t>AGUIRRE CHAUCA, ORLANDO</t>
  </si>
  <si>
    <t>207</t>
  </si>
  <si>
    <t>MEDINA LLERENA, LEONCIO ROBERTO</t>
  </si>
  <si>
    <t>208</t>
  </si>
  <si>
    <t>RODRIGUEZ VIGO, MIRIAN NOEMI</t>
  </si>
  <si>
    <t>209</t>
  </si>
  <si>
    <t>ANGULO SANCHEZ, JULIO ABEL</t>
  </si>
  <si>
    <t>210</t>
  </si>
  <si>
    <t>POW SANG KUOC, ELA JOSEFINA</t>
  </si>
  <si>
    <t>211</t>
  </si>
  <si>
    <t>MEZA DOMINGUEZ, JULIO ABEL</t>
  </si>
  <si>
    <t>17/07/2015</t>
  </si>
  <si>
    <t>212</t>
  </si>
  <si>
    <t>VERGARA SILVA, MANUEL ALBERTO</t>
  </si>
  <si>
    <t>MVERGARA@CONTRALORIA.GOB.PE</t>
  </si>
  <si>
    <t>213</t>
  </si>
  <si>
    <t>LUQUE MAMANI, HECTOR</t>
  </si>
  <si>
    <t>214</t>
  </si>
  <si>
    <t>EVANGELISTA CARRANZA, ANTONIO ARQUIMEDES</t>
  </si>
  <si>
    <t>215</t>
  </si>
  <si>
    <t>GARCIA RIVERA, ANSELMO RIGOBERTO</t>
  </si>
  <si>
    <t>216</t>
  </si>
  <si>
    <t>LOAYZA GUTIERREZ, DULIA</t>
  </si>
  <si>
    <t>DLOAYZA@CONTRALORIA.GOB.PE</t>
  </si>
  <si>
    <t>217</t>
  </si>
  <si>
    <t>TORRES PE?ARRIETA, JOSE VICTOR</t>
  </si>
  <si>
    <t>218</t>
  </si>
  <si>
    <t>ESPINOZA GAMARRA, MANUEL DANILO</t>
  </si>
  <si>
    <t>219</t>
  </si>
  <si>
    <t>CONCHS MIER, ALAND FABRICIO</t>
  </si>
  <si>
    <t>220</t>
  </si>
  <si>
    <t>E17233</t>
  </si>
  <si>
    <t>HUARI VALENCIA, JOSE SABINO</t>
  </si>
  <si>
    <t>josehuari27@hotmail.com</t>
  </si>
  <si>
    <t>9866-50185</t>
  </si>
  <si>
    <t>221</t>
  </si>
  <si>
    <t>GARCIA MENDOZA, RAFAEL FRANCISCO</t>
  </si>
  <si>
    <t>222</t>
  </si>
  <si>
    <t>5999</t>
  </si>
  <si>
    <t>PROGRAMA DE DESARROLLO DE SANIDAD AGROPECUARIA</t>
  </si>
  <si>
    <t>223</t>
  </si>
  <si>
    <t>U18080</t>
  </si>
  <si>
    <t>FARFAN ACU?A, MANUEL JESUS</t>
  </si>
  <si>
    <t>MFARFANA@CONTRALORIA.GOB.PE</t>
  </si>
  <si>
    <t>(01)615-7872</t>
  </si>
  <si>
    <t>224</t>
  </si>
  <si>
    <t>MOLINA RODRIGUEZ, PABLO</t>
  </si>
  <si>
    <t>225</t>
  </si>
  <si>
    <t>MESIA SALDA?A, DENYS CISCO</t>
  </si>
  <si>
    <t>dmesia@contraloria.gob.pe</t>
  </si>
  <si>
    <t>226</t>
  </si>
  <si>
    <t>CHARCA CCOYURI, JUSTO PASTOR</t>
  </si>
  <si>
    <t>227</t>
  </si>
  <si>
    <t>HUIMAN LAZO, FLOR DE MARIA</t>
  </si>
  <si>
    <t>fhuiman@contraloria.gob.pe</t>
  </si>
  <si>
    <t>228</t>
  </si>
  <si>
    <t>LOPEZ DONGO, SANDRA JULISSA</t>
  </si>
  <si>
    <t>229</t>
  </si>
  <si>
    <t>GAMBOA ORE DE ACU?A, NORMA MARITZA</t>
  </si>
  <si>
    <t>NGAMBOAO@CONTRALORIA.GOB.PE</t>
  </si>
  <si>
    <t>230</t>
  </si>
  <si>
    <t>U18226</t>
  </si>
  <si>
    <t>QUINECHE RODRIGUEZ, MARIA GRACIELA</t>
  </si>
  <si>
    <t>mquineche@contraloria.gob.pe</t>
  </si>
  <si>
    <t>231</t>
  </si>
  <si>
    <t>GONZALES HERRERA, CARLO FABRICIO</t>
  </si>
  <si>
    <t>232</t>
  </si>
  <si>
    <t>OJEDA CARDENAS, JULIO ELIAS</t>
  </si>
  <si>
    <t>233</t>
  </si>
  <si>
    <t>AGUIRRE ARREDONDO, CARMEN</t>
  </si>
  <si>
    <t>234</t>
  </si>
  <si>
    <t>PEREZ CARRANZA, PEDRO OMAR</t>
  </si>
  <si>
    <t>235</t>
  </si>
  <si>
    <t>MURRUGARRA GUEVARA, ROGER ERNESTO</t>
  </si>
  <si>
    <t>236</t>
  </si>
  <si>
    <t>SULLON OLIVERO, CLAUDIA ERICKA</t>
  </si>
  <si>
    <t>237</t>
  </si>
  <si>
    <t>VILLEGAS BACA, LENIN WILLIAM</t>
  </si>
  <si>
    <t>238</t>
  </si>
  <si>
    <t>MARIN CHAVEZ, JOAQUIN</t>
  </si>
  <si>
    <t>JMARIN@CONTRALORIA.GOB.PE</t>
  </si>
  <si>
    <t>239</t>
  </si>
  <si>
    <t>REYES GEIROLA, LUIS BERNARDO</t>
  </si>
  <si>
    <t>240</t>
  </si>
  <si>
    <t>U18272</t>
  </si>
  <si>
    <t>GAMARRA SOLANO, GINNA GABRIELA</t>
  </si>
  <si>
    <t>ggamarra@contraloria.gob.pe</t>
  </si>
  <si>
    <t>241</t>
  </si>
  <si>
    <t>CRUZ TORRES, ANDER</t>
  </si>
  <si>
    <t>242</t>
  </si>
  <si>
    <t>ORTEGA PINEDA, MARKO</t>
  </si>
  <si>
    <t>243</t>
  </si>
  <si>
    <t>244</t>
  </si>
  <si>
    <t>TAPIA ROMERO, JOSE SANTOS</t>
  </si>
  <si>
    <t>245</t>
  </si>
  <si>
    <t>ZEA MANRIQUE, ARTURO ALEJANDRO</t>
  </si>
  <si>
    <t>246</t>
  </si>
  <si>
    <t>GOZAR LLANOS DE HERRERA, GRACIELA VIVIANA</t>
  </si>
  <si>
    <t>247</t>
  </si>
  <si>
    <t>CABRERA BEJARANO, ROSA ERIKA</t>
  </si>
  <si>
    <t>248</t>
  </si>
  <si>
    <t>ZUMAETA ALMEZA, MARIA JANNET</t>
  </si>
  <si>
    <t>249</t>
  </si>
  <si>
    <t>GUARNIZ REATEGUI, TERESA DE JESUS</t>
  </si>
  <si>
    <t>250</t>
  </si>
  <si>
    <t>U18007</t>
  </si>
  <si>
    <t>ARRIARAN MORE, JOSE ARMANDO</t>
  </si>
  <si>
    <t>JARRIARAN@CONTRALORIA.GOB.PE</t>
  </si>
  <si>
    <t>251</t>
  </si>
  <si>
    <t>U70518</t>
  </si>
  <si>
    <t>CABREJOS CAJO, LUIS ALBERTO</t>
  </si>
  <si>
    <t>LCABREJOS@CONTRALORIA.GOB.PE</t>
  </si>
  <si>
    <t>252</t>
  </si>
  <si>
    <t>U18015</t>
  </si>
  <si>
    <t>MARTICORENA APAGUE?O, MANUEL MARTIN</t>
  </si>
  <si>
    <t>MMARTICORENA@CONTRALORIA.GOB.PE</t>
  </si>
  <si>
    <t>253</t>
  </si>
  <si>
    <t>U18274</t>
  </si>
  <si>
    <t>CONSIGLIERI QUIJANDRIA, MIRTHA JULIA</t>
  </si>
  <si>
    <t>MCONSIGLIERI@CONTRALORIA.GOB.PE</t>
  </si>
  <si>
    <t>254</t>
  </si>
  <si>
    <t>GALINDO HUAMANI, EMILIO</t>
  </si>
  <si>
    <t>255</t>
  </si>
  <si>
    <t>KCACHA SALAZAR, JULIA</t>
  </si>
  <si>
    <t>256</t>
  </si>
  <si>
    <t>LAIME PALOMINO, EDWIN WILLIAM</t>
  </si>
  <si>
    <t>257</t>
  </si>
  <si>
    <t>U18293</t>
  </si>
  <si>
    <t>MELENDREZ TORRES, MIRIAN MARIBEL</t>
  </si>
  <si>
    <t>MMELENDREZ@CONTRALORIA.GOB.PE</t>
  </si>
  <si>
    <t>258</t>
  </si>
  <si>
    <t xml:space="preserve">RIVEROS AGUERO , MARIBEL </t>
  </si>
  <si>
    <t>259</t>
  </si>
  <si>
    <t>HUAMAN ANTICONA, OSCAR ANTONIO</t>
  </si>
  <si>
    <t>260</t>
  </si>
  <si>
    <t>ALIAGA SILVA, JULIO ALEJANDRO</t>
  </si>
  <si>
    <t>261</t>
  </si>
  <si>
    <t>PONCE NAZARIO, LISSETH</t>
  </si>
  <si>
    <t>LPONCE@CONTRALORIA.GOB.PE</t>
  </si>
  <si>
    <t>262</t>
  </si>
  <si>
    <t>U18232</t>
  </si>
  <si>
    <t>VILLALOBOS CAMPO, JUAN JULIO</t>
  </si>
  <si>
    <t>jvillalobos@contraloria.gob.pe</t>
  </si>
  <si>
    <t>263</t>
  </si>
  <si>
    <t>HUAMAN HINOSTROZA, CARLOS</t>
  </si>
  <si>
    <t>264</t>
  </si>
  <si>
    <t>VERGARA GIL, SUSANA CECILIA</t>
  </si>
  <si>
    <t>SVERGARA@CONTRALORIA.GOB.PE</t>
  </si>
  <si>
    <t>265</t>
  </si>
  <si>
    <t>PIZANGO LOZANO, ROBERTO CARLOS</t>
  </si>
  <si>
    <t>266</t>
  </si>
  <si>
    <t>LIOO Y JORDAN, FRANCISCO</t>
  </si>
  <si>
    <t>267</t>
  </si>
  <si>
    <t>GARCIA DIAZ, JESSICA GIOVANNA</t>
  </si>
  <si>
    <t>268</t>
  </si>
  <si>
    <t>ALEJO BENITES ,  JENNY ROSARIO</t>
  </si>
  <si>
    <t>269</t>
  </si>
  <si>
    <t>GUERRERO LA ROSA, AIDA DEL PILAR</t>
  </si>
  <si>
    <t>270</t>
  </si>
  <si>
    <t>QUIROZ SUSANIBAR, NICOLAS WALTER</t>
  </si>
  <si>
    <t>271</t>
  </si>
  <si>
    <t>MEZA PE?A, PEDRO</t>
  </si>
  <si>
    <t>272</t>
  </si>
  <si>
    <t>BONIFACIO ROJAS, CESAR SALOMON</t>
  </si>
  <si>
    <t>273</t>
  </si>
  <si>
    <t>SANCHEZ MONTENEGRO, WILMER</t>
  </si>
  <si>
    <t>274</t>
  </si>
  <si>
    <t>CACHO SERRANO, JOSE ADOLFO</t>
  </si>
  <si>
    <t>275</t>
  </si>
  <si>
    <t>U18090</t>
  </si>
  <si>
    <t>PAZ LA TORRE, RODOLFO ENRIQUE</t>
  </si>
  <si>
    <t>276</t>
  </si>
  <si>
    <t>LUNA DE SANCHEZ, ROSARIO HAYDEE</t>
  </si>
  <si>
    <t>RLUNA@CONTRALORIA.GOB.PE</t>
  </si>
  <si>
    <t>277</t>
  </si>
  <si>
    <t>SALAS TAMAYO, CARLOS VICENTE</t>
  </si>
  <si>
    <t>278</t>
  </si>
  <si>
    <t>HIDALGO BRICE?O, SILVIA</t>
  </si>
  <si>
    <t>279</t>
  </si>
  <si>
    <t>CARHUAMACA MARAVI, ALEJANDRO</t>
  </si>
  <si>
    <t>280</t>
  </si>
  <si>
    <t>PAUCAR BALVIN, RUBEN HUGO</t>
  </si>
  <si>
    <t>281</t>
  </si>
  <si>
    <t>MIRANDA BLANCAS, JORGE ISIDORO</t>
  </si>
  <si>
    <t>282</t>
  </si>
  <si>
    <t>MANDUJANO MATOS DE OLIVERA, GLADYS</t>
  </si>
  <si>
    <t>283</t>
  </si>
  <si>
    <t>ESTRELLA CARDENAS, DORIN HOBER</t>
  </si>
  <si>
    <t>284</t>
  </si>
  <si>
    <t>SOLORZANO MAGUI?A, ALFONSO FABIAN</t>
  </si>
  <si>
    <t>285</t>
  </si>
  <si>
    <t>CUEVA GAMERO, EDGAR RAUL</t>
  </si>
  <si>
    <t>286</t>
  </si>
  <si>
    <t>287</t>
  </si>
  <si>
    <t>MORON LARRU, BETTY MARINA</t>
  </si>
  <si>
    <t>288</t>
  </si>
  <si>
    <t>ANDRADE QUIROZ, FIDEL IVAN</t>
  </si>
  <si>
    <t>289</t>
  </si>
  <si>
    <t>OLIVARES COSTA, CARLOS ALFONSO</t>
  </si>
  <si>
    <t>290</t>
  </si>
  <si>
    <t>DE LA CRUZ GUERRA, LILA DORA</t>
  </si>
  <si>
    <t>291</t>
  </si>
  <si>
    <t>AQUIZE DIAZ, FLAVIO JAVIER</t>
  </si>
  <si>
    <t>292</t>
  </si>
  <si>
    <t>BARDALES TORRES, JORGE</t>
  </si>
  <si>
    <t>293</t>
  </si>
  <si>
    <t>PALHUA AVILA, AUGUSTO</t>
  </si>
  <si>
    <t>294</t>
  </si>
  <si>
    <t>CERME?O DE CACERES, GLADYS BERNARDINA</t>
  </si>
  <si>
    <t>GCERMENO@CONTRALORIA.GOB.PE</t>
  </si>
  <si>
    <t>295</t>
  </si>
  <si>
    <t>ESPINOZA MEDINA, FREDY ROGER</t>
  </si>
  <si>
    <t>296</t>
  </si>
  <si>
    <t>U12734</t>
  </si>
  <si>
    <t>RONCAL BARBOZA, JOSE LUIS</t>
  </si>
  <si>
    <t>LRONCAL@CONTRALORIA.GOB.PE</t>
  </si>
  <si>
    <t>297</t>
  </si>
  <si>
    <t>VALERIANO CARDENAS, JUSTO PASTOR</t>
  </si>
  <si>
    <t>298</t>
  </si>
  <si>
    <t>REYES DE DIOS, EMIGDIO OSWALDO</t>
  </si>
  <si>
    <t>299</t>
  </si>
  <si>
    <t>DHAGA PAREDES, TEODOCIO B</t>
  </si>
  <si>
    <t>300</t>
  </si>
  <si>
    <t>IGNACIO SANCHEZ DE DIAZ, MARIA ELIZABETH</t>
  </si>
  <si>
    <t>301</t>
  </si>
  <si>
    <t>SARAVIA MENGOA, MELINA</t>
  </si>
  <si>
    <t>302</t>
  </si>
  <si>
    <t>E19922</t>
  </si>
  <si>
    <t>YARLEQUE CORREA, INGRID VANESSA</t>
  </si>
  <si>
    <t>iyarleque@contraloria.gob.pe</t>
  </si>
  <si>
    <t>303</t>
  </si>
  <si>
    <t>GONZALEZ COLLANTES, CESAR GUILLERMO</t>
  </si>
  <si>
    <t>304</t>
  </si>
  <si>
    <t>VARELA ROJAS, WILFREDO ANATOLIO</t>
  </si>
  <si>
    <t>varela-97@hotmail.com</t>
  </si>
  <si>
    <t>305</t>
  </si>
  <si>
    <t>ARAUJO BUSTOS, TEODORO ALFREDO</t>
  </si>
  <si>
    <t>306</t>
  </si>
  <si>
    <t>VIVANCO SIHUAS, CARMEN YESENYA</t>
  </si>
  <si>
    <t>307</t>
  </si>
  <si>
    <t>CHILON AYAY, ELIAS</t>
  </si>
  <si>
    <t>308</t>
  </si>
  <si>
    <t>MONTES ESPINOZA, YANETH ZENAIDA</t>
  </si>
  <si>
    <t>309</t>
  </si>
  <si>
    <t>PORROA DUE?AS, VERONICA CARMEN</t>
  </si>
  <si>
    <t>310</t>
  </si>
  <si>
    <t>BARRENECHEA PADILLA, EULER VICTOR</t>
  </si>
  <si>
    <t>311</t>
  </si>
  <si>
    <t>CRUZ AGUILAR, HENRY</t>
  </si>
  <si>
    <t>hcruz@contraloria.gob.pe</t>
  </si>
  <si>
    <t>312</t>
  </si>
  <si>
    <t>LAURA ROJAS, RAFAEL</t>
  </si>
  <si>
    <t>313</t>
  </si>
  <si>
    <t>MONTESINOS ABAD, JAIRO MIGUEL</t>
  </si>
  <si>
    <t>314</t>
  </si>
  <si>
    <t>CALSIN VILCA, PILAR</t>
  </si>
  <si>
    <t>315</t>
  </si>
  <si>
    <t>CHONG RENGIFO, RUBEN</t>
  </si>
  <si>
    <t>316</t>
  </si>
  <si>
    <t>BUSTOS SEQUEIROS, PAOLA KATUSCA</t>
  </si>
  <si>
    <t>317</t>
  </si>
  <si>
    <t>AGREDA GAMBOA, LAURA JEANNETTE</t>
  </si>
  <si>
    <t>318</t>
  </si>
  <si>
    <t>MELGAREJO CHUNG, JUAN ENRIQUE</t>
  </si>
  <si>
    <t>jmelgarejo@cajasullana.pe</t>
  </si>
  <si>
    <t>319</t>
  </si>
  <si>
    <t>HUAILLAS TICAHUANCA, PEDRO HERNAN</t>
  </si>
  <si>
    <t>320</t>
  </si>
  <si>
    <t>SALINAS ORTEGA, CARLOS ENRIQUE</t>
  </si>
  <si>
    <t>321</t>
  </si>
  <si>
    <t>CATALAN MU?OZ, EULER GONZALO</t>
  </si>
  <si>
    <t>322</t>
  </si>
  <si>
    <t>PRECIADO UMERES, MANUEL ANTONIO</t>
  </si>
  <si>
    <t>323</t>
  </si>
  <si>
    <t>AYALA PRADO, JANETH ROCIO</t>
  </si>
  <si>
    <t>JAYALAP@CONTRALORIA.GOB.PE</t>
  </si>
  <si>
    <t>324</t>
  </si>
  <si>
    <t>ANTON MORE, JIMMY FRANK</t>
  </si>
  <si>
    <t>325</t>
  </si>
  <si>
    <t>MANRIQUE SANCHEZ, SEGUNDO BENJAMIN</t>
  </si>
  <si>
    <t>smanrique@contraloria.gob.pe</t>
  </si>
  <si>
    <t>326</t>
  </si>
  <si>
    <t>CHURATA BARREDA, FELIPE BENICIO</t>
  </si>
  <si>
    <t>327</t>
  </si>
  <si>
    <t>MARIN BRAVO, LUIS ALBERTO</t>
  </si>
  <si>
    <t>328</t>
  </si>
  <si>
    <t>JULCA AGAPITO, MARTHA ISABEL</t>
  </si>
  <si>
    <t>329</t>
  </si>
  <si>
    <t>U18287</t>
  </si>
  <si>
    <t>NARRO JIMENEZ, SEGUNDO ERUVEY</t>
  </si>
  <si>
    <t>snarro@contraloria.gob.pe</t>
  </si>
  <si>
    <t>330</t>
  </si>
  <si>
    <t>COBIAN SALDA?A, NANCY IVONNE</t>
  </si>
  <si>
    <t>331</t>
  </si>
  <si>
    <t>LUNA CRUZADO, MIGUEL ANGEL</t>
  </si>
  <si>
    <t>332</t>
  </si>
  <si>
    <t>ESPARZA VELASQUEZ, LADY ELIZABETH</t>
  </si>
  <si>
    <t>333</t>
  </si>
  <si>
    <t>GIRON MENDIETA, GILMER</t>
  </si>
  <si>
    <t>334</t>
  </si>
  <si>
    <t>TUESTA HERRERA, CONSUELO</t>
  </si>
  <si>
    <t>335</t>
  </si>
  <si>
    <t>GARCIA APUCUSI, JOSE LUIS</t>
  </si>
  <si>
    <t>jgarciaa@contraloria.gob.pe</t>
  </si>
  <si>
    <t>336</t>
  </si>
  <si>
    <t>POLAR CASTRO, EDGAR MANUEL</t>
  </si>
  <si>
    <t>EPOLAR@CONTRALORIA.GOB.PE</t>
  </si>
  <si>
    <t>337</t>
  </si>
  <si>
    <t>CATACORA JARA, WILLIAM BORYS</t>
  </si>
  <si>
    <t>338</t>
  </si>
  <si>
    <t>HUAMAN MALCA, MARIA DEL ROSARIO</t>
  </si>
  <si>
    <t>339</t>
  </si>
  <si>
    <t>BALCAZAR HUAPALLA, LUZ MELISSA</t>
  </si>
  <si>
    <t>340</t>
  </si>
  <si>
    <t>E20238</t>
  </si>
  <si>
    <t>MALPARTIDA SANCHEZ, WILMA</t>
  </si>
  <si>
    <t>wmasa37@hotmail.com</t>
  </si>
  <si>
    <t>29/08/2015</t>
  </si>
  <si>
    <t>341</t>
  </si>
  <si>
    <t>CUYUBAMBA PEREZ, ISABEL ROSARIO</t>
  </si>
  <si>
    <t>icuyubamba@contraloria.gob.pe</t>
  </si>
  <si>
    <t>342</t>
  </si>
  <si>
    <t>TORRES AYBAR ALVAREZ, ABEL JESUS</t>
  </si>
  <si>
    <t>343</t>
  </si>
  <si>
    <t>SOTO ESPINOZA, PEDRO</t>
  </si>
  <si>
    <t>344</t>
  </si>
  <si>
    <t xml:space="preserve">VELEZ ARANA, JOSE SOCRATES </t>
  </si>
  <si>
    <t>345</t>
  </si>
  <si>
    <t>CAMPOS ALTAMIRANO, JORGE LUIS</t>
  </si>
  <si>
    <t>jcamposa@contraloria.gob.pe</t>
  </si>
  <si>
    <t>346</t>
  </si>
  <si>
    <t>ARBAIZA ARISTA, FANNY JACQUELINE</t>
  </si>
  <si>
    <t>347</t>
  </si>
  <si>
    <t>PINEDA BARRIGA, ELEODORA</t>
  </si>
  <si>
    <t>348</t>
  </si>
  <si>
    <t>GUERRERO ALAMA, SHIRLEY CATHERINE</t>
  </si>
  <si>
    <t>349</t>
  </si>
  <si>
    <t>ANTON NUNURA, MAURO</t>
  </si>
  <si>
    <t>350</t>
  </si>
  <si>
    <t>BURGA ROJAS, MARCO ARTURO</t>
  </si>
  <si>
    <t>351</t>
  </si>
  <si>
    <t>0166</t>
  </si>
  <si>
    <t>DIRECCION REGIONAL DE AGRICULTURA  DE CAJAMARCA</t>
  </si>
  <si>
    <t>Verificacion de obras</t>
  </si>
  <si>
    <t>CHAVEZ VILLANUEVA, GILBERTO</t>
  </si>
  <si>
    <t>352</t>
  </si>
  <si>
    <t>353</t>
  </si>
  <si>
    <t>5957</t>
  </si>
  <si>
    <t>UNIDAD EJECUTORA PROGRAMAS REGIONALES - PROREGION</t>
  </si>
  <si>
    <t>354</t>
  </si>
  <si>
    <t>4942</t>
  </si>
  <si>
    <t>GERENCIA SUB REGIONAL CHOTA</t>
  </si>
  <si>
    <t>355</t>
  </si>
  <si>
    <t>BORDA GONZALES, RAUL ALBERTO</t>
  </si>
  <si>
    <t>356</t>
  </si>
  <si>
    <t>IPARRAGUIRRE BUSTAMANTE, JOSE</t>
  </si>
  <si>
    <t>JIPARRAGUIRRE@CONTRALORIA.GOB.PE</t>
  </si>
  <si>
    <t>357</t>
  </si>
  <si>
    <t>ARROYO URBINA, VICTOR MANUEL</t>
  </si>
  <si>
    <t>358</t>
  </si>
  <si>
    <t>FERNANDEZ ONTANEDA, PATRICIA LUZ</t>
  </si>
  <si>
    <t>PFERNANDEZ@CONTRALORIA.GOB.PE</t>
  </si>
  <si>
    <t>359</t>
  </si>
  <si>
    <t>CESIAS LOPEZ, CESAR JAVIER</t>
  </si>
  <si>
    <t>360</t>
  </si>
  <si>
    <t>ESCALA CISNEROS, ROLANDO ALBERTO</t>
  </si>
  <si>
    <t>361</t>
  </si>
  <si>
    <t>BERNAL CRISPIN, AMADEO</t>
  </si>
  <si>
    <t>abernal@contraloria.gob.pe</t>
  </si>
  <si>
    <t>362</t>
  </si>
  <si>
    <t>VALDIVIA PACHECO, AMADO LIZARDO</t>
  </si>
  <si>
    <t>363</t>
  </si>
  <si>
    <t>MARTINEZ INCA, MELCHOR</t>
  </si>
  <si>
    <t>364</t>
  </si>
  <si>
    <t>CASAS PEREYRA, ROSA MARGARITA DEL MILAGRO</t>
  </si>
  <si>
    <t>365</t>
  </si>
  <si>
    <t>PEREZ FLORES, JORGE MIGUEL</t>
  </si>
  <si>
    <t>366</t>
  </si>
  <si>
    <t>GAMARRA CONTRERAS, MIRYAM</t>
  </si>
  <si>
    <t>mgamarra@contraloria.gob.pe</t>
  </si>
  <si>
    <t>367</t>
  </si>
  <si>
    <t>VALDIVIA ZU?IGA, SAVINA GLADIS</t>
  </si>
  <si>
    <t>368</t>
  </si>
  <si>
    <t>CORNEJO DE LEON, HUGO ALBERTO</t>
  </si>
  <si>
    <t>369</t>
  </si>
  <si>
    <t>QUISPE CORDOVA, BRAULIO JESUS</t>
  </si>
  <si>
    <t>BQUISPEC@CONTRALORIA.GOB.PE</t>
  </si>
  <si>
    <t>370</t>
  </si>
  <si>
    <t>GUERRERO ROJAS, CARLOS</t>
  </si>
  <si>
    <t>371</t>
  </si>
  <si>
    <t>GONZALES JARA, MARIA ALIDA</t>
  </si>
  <si>
    <t>372</t>
  </si>
  <si>
    <t>U16371</t>
  </si>
  <si>
    <t>LLAMOCTANTA TREJO, JORGE ANTONIO</t>
  </si>
  <si>
    <t>jllamoctanta@contraloria.gob.pe</t>
  </si>
  <si>
    <t>373</t>
  </si>
  <si>
    <t>LA ROSA ABARCA, JAIME RODOLFO</t>
  </si>
  <si>
    <t>374</t>
  </si>
  <si>
    <t xml:space="preserve">GIL BECERRA, DANITZA </t>
  </si>
  <si>
    <t>375</t>
  </si>
  <si>
    <t>HERNANDEZ ALVA, VICTOR MANUEL</t>
  </si>
  <si>
    <t>376</t>
  </si>
  <si>
    <t>MEJIA LIVIA, JOSE</t>
  </si>
  <si>
    <t>377</t>
  </si>
  <si>
    <t>QUINTANA NERI, JOSE LUIS</t>
  </si>
  <si>
    <t>378</t>
  </si>
  <si>
    <t>ESCOBEDO TEJADA, JOSE LUIS</t>
  </si>
  <si>
    <t>379</t>
  </si>
  <si>
    <t>ARBIETO YANCE, MARLIS MARISA</t>
  </si>
  <si>
    <t>380</t>
  </si>
  <si>
    <t>VITE LEON, ROSA ISABEL</t>
  </si>
  <si>
    <t>381</t>
  </si>
  <si>
    <t>OSORIO LOPEZ, EDGAR</t>
  </si>
  <si>
    <t>eosorio@contraloria.gob.pe</t>
  </si>
  <si>
    <t>382</t>
  </si>
  <si>
    <t xml:space="preserve">CALLA?AUPA ESCOBAR, LUIS PEPE </t>
  </si>
  <si>
    <t>383</t>
  </si>
  <si>
    <t>JUSTO FLORES, JUAN GUILLERMO</t>
  </si>
  <si>
    <t>384</t>
  </si>
  <si>
    <t>SALAS MORALES, PERCY PAUL</t>
  </si>
  <si>
    <t>385</t>
  </si>
  <si>
    <t>ORELLANA ZAPATA, DENNIS KARIM</t>
  </si>
  <si>
    <t>dorellana@contraloria.gob.pe</t>
  </si>
  <si>
    <t>386</t>
  </si>
  <si>
    <t>ALVARADO TENAZOA, KATY</t>
  </si>
  <si>
    <t>387</t>
  </si>
  <si>
    <t>HIDALGO HUAMAN, WILSON SAUL</t>
  </si>
  <si>
    <t>388</t>
  </si>
  <si>
    <t>WALTER SECHURAN, RICARDO FRANCISCO</t>
  </si>
  <si>
    <t>389</t>
  </si>
  <si>
    <t>3453</t>
  </si>
  <si>
    <t>DIRECCION REGIONAL DE TRANSPORTES Y COMUNICACIONES LA LIBERTAD</t>
  </si>
  <si>
    <t>E00490</t>
  </si>
  <si>
    <t>GRAOS DEZA, MANUEL</t>
  </si>
  <si>
    <t>mgraosd@hotmail.com</t>
  </si>
  <si>
    <t>9717-87769</t>
  </si>
  <si>
    <t>390</t>
  </si>
  <si>
    <t>ROSALES CIRILO, FERNANDO LUIS</t>
  </si>
  <si>
    <t>391</t>
  </si>
  <si>
    <t>RAMIREZ TAZZA, JOSE ROGELIO</t>
  </si>
  <si>
    <t>JRAMIREZT@CONTRALORIA.GOB.PE</t>
  </si>
  <si>
    <t>392</t>
  </si>
  <si>
    <t>PEREZ ALVAN, YASMINA LIZETH</t>
  </si>
  <si>
    <t>393</t>
  </si>
  <si>
    <t>OYOLA BAZALAR, CARLOS ULISES</t>
  </si>
  <si>
    <t>394</t>
  </si>
  <si>
    <t>GUZMAN CASALLO, JULIO REMIGIO</t>
  </si>
  <si>
    <t>395</t>
  </si>
  <si>
    <t>PEREZ TORRES, JESSICA DEL MILAGRO</t>
  </si>
  <si>
    <t>396</t>
  </si>
  <si>
    <t>BAUTISTA IZQUIERDO, EDUARDO FERNANDO</t>
  </si>
  <si>
    <t>397</t>
  </si>
  <si>
    <t>ARREDONDO CRISTOBAL, JOSE ANTONIO</t>
  </si>
  <si>
    <t>398</t>
  </si>
  <si>
    <t>ALBAN PERALTA, GINO ALVARO</t>
  </si>
  <si>
    <t>399</t>
  </si>
  <si>
    <t>MONTA?O AGUILERA, FILIMON FLORENCIO</t>
  </si>
  <si>
    <t>400</t>
  </si>
  <si>
    <t>SANCHEZ TORRES, RAQUEL</t>
  </si>
  <si>
    <t>RSANCHEZT@CONTRALORIA.GOB.PE</t>
  </si>
  <si>
    <t>401</t>
  </si>
  <si>
    <t xml:space="preserve">FERNANDEZ VARGAS, SUSANA GREGORIA </t>
  </si>
  <si>
    <t>402</t>
  </si>
  <si>
    <t>U16195</t>
  </si>
  <si>
    <t>OLAYA SALDARRIAGA, CARMEN BEATRIZ</t>
  </si>
  <si>
    <t>COLAYA@CONTRALORIA.GOB.PE</t>
  </si>
  <si>
    <t>403</t>
  </si>
  <si>
    <t>PINEDA HUERTA, CESAR ALFREDO</t>
  </si>
  <si>
    <t>CPINEDA@CONTRALORIA.GOB.PE</t>
  </si>
  <si>
    <t>404</t>
  </si>
  <si>
    <t>PAIVA HERRERA, JOSE EMILIO</t>
  </si>
  <si>
    <t>JPAIVA@CONTRALORIA.GOB.PE</t>
  </si>
  <si>
    <t>405</t>
  </si>
  <si>
    <t>6020</t>
  </si>
  <si>
    <t>INVERSION PUBLICA SUNAT</t>
  </si>
  <si>
    <t>406</t>
  </si>
  <si>
    <t>MORENO LEYVA, CARLOS RUBEN</t>
  </si>
  <si>
    <t>CMORENO@CONTRALORIA.GOB.PE</t>
  </si>
  <si>
    <t>407</t>
  </si>
  <si>
    <t>VELASQUEZ PACHERRES, MANUEL GERARDO</t>
  </si>
  <si>
    <t>408</t>
  </si>
  <si>
    <t>IDROGO DIAZ, MARIA BERTILDA</t>
  </si>
  <si>
    <t>MIDROGO@CONTRALORIA.GOB.PE</t>
  </si>
  <si>
    <t>409</t>
  </si>
  <si>
    <t>PUENTE ASTUHUAMAN, ELI WALTER</t>
  </si>
  <si>
    <t>410</t>
  </si>
  <si>
    <t>SOCIEDAD DE BENEFICENCIA PUBLICA DE TACNA</t>
  </si>
  <si>
    <t>E20151</t>
  </si>
  <si>
    <t>CARRILLO AQUINO DE COOPER, NELIDA</t>
  </si>
  <si>
    <t>cpcnelca@hotmail.com</t>
  </si>
  <si>
    <t>411</t>
  </si>
  <si>
    <t>MAMANI COAQUIRA, ROMAN</t>
  </si>
  <si>
    <t>412</t>
  </si>
  <si>
    <t>CRUZ RIVERA, OSCAR LUIS</t>
  </si>
  <si>
    <t>413</t>
  </si>
  <si>
    <t xml:space="preserve">SANCHEZ CARBONEL, CARMEN LUISA </t>
  </si>
  <si>
    <t>414</t>
  </si>
  <si>
    <t xml:space="preserve">APARCANA GODOY, IRWIN ARSENIO </t>
  </si>
  <si>
    <t>415</t>
  </si>
  <si>
    <t>CHOQUE NEYRA, JAIME NORBERTO</t>
  </si>
  <si>
    <t>416</t>
  </si>
  <si>
    <t>SAPALLANAY VALENZUELA, RUBEN</t>
  </si>
  <si>
    <t>417</t>
  </si>
  <si>
    <t>CHURA CALLA, OSCAR RENE</t>
  </si>
  <si>
    <t>418</t>
  </si>
  <si>
    <t>FLORES CONDORI, JUAN JESUS</t>
  </si>
  <si>
    <t>419</t>
  </si>
  <si>
    <t>TORRES MANRIQUE, ARMANDO RUBEN</t>
  </si>
  <si>
    <t>420</t>
  </si>
  <si>
    <t>VILLANUEVA CARDICH, SILVIA</t>
  </si>
  <si>
    <t>421</t>
  </si>
  <si>
    <t xml:space="preserve">DE LA CRUZ SEMINARIO, NESTOR AUGUSTO </t>
  </si>
  <si>
    <t>422</t>
  </si>
  <si>
    <t>PAREDES QUILLICHE, RUTH LORENA</t>
  </si>
  <si>
    <t>423</t>
  </si>
  <si>
    <t>BALBIN MENDOZA, JULIO CESAR</t>
  </si>
  <si>
    <t>424</t>
  </si>
  <si>
    <t>U18262</t>
  </si>
  <si>
    <t>ZARATE MARCHAN, JAMES GUILLERMO</t>
  </si>
  <si>
    <t>JZARATEM@CONTRALORIA.GOB.PE</t>
  </si>
  <si>
    <t>425</t>
  </si>
  <si>
    <t>HIPOLITO DOMINGUEZ, ROBERTO ABRAHAM</t>
  </si>
  <si>
    <t>426</t>
  </si>
  <si>
    <t xml:space="preserve">GARCIA NUE, PATROCINIO ORLANDO </t>
  </si>
  <si>
    <t>427</t>
  </si>
  <si>
    <t xml:space="preserve">ROJAS RENGIFO, JUAN RAMON </t>
  </si>
  <si>
    <t>428</t>
  </si>
  <si>
    <t xml:space="preserve">VALDERRAMA VELASQUEZ, EDWIN EFRAIN </t>
  </si>
  <si>
    <t>429</t>
  </si>
  <si>
    <t>U18012</t>
  </si>
  <si>
    <t>DIAZ SAMAME, JORGE LUIS</t>
  </si>
  <si>
    <t>JDIAZ@CONTRALORIA.GOB.PE</t>
  </si>
  <si>
    <t>430</t>
  </si>
  <si>
    <t>6011</t>
  </si>
  <si>
    <t>PROGRAMA DE DESARROLLO AGROAMBIENTAL EN CEJA DE SELVA</t>
  </si>
  <si>
    <t>PICOTA</t>
  </si>
  <si>
    <t>431</t>
  </si>
  <si>
    <t>6017</t>
  </si>
  <si>
    <t>SUB REGION HUALLAGA CENTRAL-JUANJUI</t>
  </si>
  <si>
    <t>432</t>
  </si>
  <si>
    <t>6199</t>
  </si>
  <si>
    <t>REGION SAN MARTIN -  ALTO HUALLAGA - TOCACHE</t>
  </si>
  <si>
    <t>433</t>
  </si>
  <si>
    <t>6019</t>
  </si>
  <si>
    <t>SUB REGION BAJO MAYO - TARAPOTO</t>
  </si>
  <si>
    <t>434</t>
  </si>
  <si>
    <t xml:space="preserve">ARIAS CARDENAS, CARLOS DANIEL </t>
  </si>
  <si>
    <t>435</t>
  </si>
  <si>
    <t>MOTTA CASTRO, ANGEL EUGENIO</t>
  </si>
  <si>
    <t>436</t>
  </si>
  <si>
    <t>CARRANZA VICHES, JUAN YSAIAS</t>
  </si>
  <si>
    <t>437</t>
  </si>
  <si>
    <t>BENAVIDES QUIJANDRIA, LUCIA ADRIANA</t>
  </si>
  <si>
    <t>438</t>
  </si>
  <si>
    <t>MARCA COLANA, EVELINA ELISA</t>
  </si>
  <si>
    <t>439</t>
  </si>
  <si>
    <t>U17700</t>
  </si>
  <si>
    <t>PONCE GONZALES, JAVIER RAFAEL</t>
  </si>
  <si>
    <t>jponceg@contraloria.gob.pe</t>
  </si>
  <si>
    <t>440</t>
  </si>
  <si>
    <t>SOTELO TRINIDAD, DIANA ESMERALDA</t>
  </si>
  <si>
    <t>441</t>
  </si>
  <si>
    <t>PUENTE PALOMINO, MONIKA JULLIANA</t>
  </si>
  <si>
    <t>442</t>
  </si>
  <si>
    <t>LAVADO CIUDAD, JOSE EUSTAQUIO</t>
  </si>
  <si>
    <t>443</t>
  </si>
  <si>
    <t>U16400</t>
  </si>
  <si>
    <t>CAPCHA CORTEZ, RONALD</t>
  </si>
  <si>
    <t>RCAPCHA@CONTRALORIA.GOB.PE</t>
  </si>
  <si>
    <t>444</t>
  </si>
  <si>
    <t>COLONIO ARTEAGA, RODRIGO ARTURO</t>
  </si>
  <si>
    <t>445</t>
  </si>
  <si>
    <t xml:space="preserve">PANDURO SAJAMI, HUGO </t>
  </si>
  <si>
    <t>446</t>
  </si>
  <si>
    <t>MAYHUA TTITO, PERCY IVAN</t>
  </si>
  <si>
    <t>447</t>
  </si>
  <si>
    <t>AYCA BAZAN, BLANCA GLADYS</t>
  </si>
  <si>
    <t>448</t>
  </si>
  <si>
    <t>ALEGRE SAMANEZ, JORGE LUIS</t>
  </si>
  <si>
    <t>449</t>
  </si>
  <si>
    <t>ALVAN ZAMORA, MAGNA</t>
  </si>
  <si>
    <t>MALVAN@CONTRALORIA.GOB.PE</t>
  </si>
  <si>
    <t>450</t>
  </si>
  <si>
    <t>GARNIQUE ORTIZ, ALBERTO</t>
  </si>
  <si>
    <t>451</t>
  </si>
  <si>
    <t>ALVAREZ DE MAQUITO, BENEDICTA</t>
  </si>
  <si>
    <t>452</t>
  </si>
  <si>
    <t>VENERO TORRES, FRANK CHRISTIAN</t>
  </si>
  <si>
    <t>453</t>
  </si>
  <si>
    <t>JU?O CAMACHO, ISRAEL CRISTOPHER</t>
  </si>
  <si>
    <t>454</t>
  </si>
  <si>
    <t>CASTRO NIEVES, WILDER ALONSO</t>
  </si>
  <si>
    <t>455</t>
  </si>
  <si>
    <t>FERNANDEZ NAVARRO DE CIEZA, KELLY CECILIA</t>
  </si>
  <si>
    <t>kfernandezn@contraloria.gob.pe</t>
  </si>
  <si>
    <t>456</t>
  </si>
  <si>
    <t>VILLANUEVA ALAVE, ANA MARIA</t>
  </si>
  <si>
    <t>457</t>
  </si>
  <si>
    <t>ORTIZ LUNA, DANNY DANIEL</t>
  </si>
  <si>
    <t>458</t>
  </si>
  <si>
    <t>DURAN VILLALOBOS, LUIS GERARDO</t>
  </si>
  <si>
    <t>459</t>
  </si>
  <si>
    <t>9026</t>
  </si>
  <si>
    <t>EMPRESA MUNICIPAL DE AGUA POTAB.Y ALCANTAR.DE TAMBOPATA S.R.LTDA.-EMAPAT</t>
  </si>
  <si>
    <t>E28796</t>
  </si>
  <si>
    <t xml:space="preserve">TAPIA MONTOYA, GUSTAVO ADOLFO </t>
  </si>
  <si>
    <t>gtapiamont@gmail.com</t>
  </si>
  <si>
    <t>460</t>
  </si>
  <si>
    <t>INUMA TORRES, JOSE ANTONIO</t>
  </si>
  <si>
    <t>461</t>
  </si>
  <si>
    <t xml:space="preserve">RONCEROS TARAZONA, MIGUEL ANGEL </t>
  </si>
  <si>
    <t>462</t>
  </si>
  <si>
    <t>NOLASCO ORE, CESAREO</t>
  </si>
  <si>
    <t>463</t>
  </si>
  <si>
    <t>OBREGON PANTIGOSO, CESAR AUGUSTO</t>
  </si>
  <si>
    <t>464</t>
  </si>
  <si>
    <t>ROJAS CORDOVA, CARMEN VALVINA</t>
  </si>
  <si>
    <t>jtafurm@migraciones.gob.pe</t>
  </si>
  <si>
    <t>465</t>
  </si>
  <si>
    <t>INSTITUTO DEL MAR DEL PERU</t>
  </si>
  <si>
    <t>U16411</t>
  </si>
  <si>
    <t>TORREJON RUBIO, JOSE ROSALIO</t>
  </si>
  <si>
    <t>JTORREJON@CONTRALORIA.GOB.PE</t>
  </si>
  <si>
    <t>466</t>
  </si>
  <si>
    <t>E28325</t>
  </si>
  <si>
    <t xml:space="preserve">LAVADO MELENDEZ, SANDRA ISABEL </t>
  </si>
  <si>
    <t>slavado@contraloria.gob.pe</t>
  </si>
  <si>
    <t>467</t>
  </si>
  <si>
    <t>NEGLI RUESTA, JULIO GIANFRANCO</t>
  </si>
  <si>
    <t>JNEGLI@CONTRALORIA.GOB.PE</t>
  </si>
  <si>
    <t>468</t>
  </si>
  <si>
    <t>LLACSA MESIA, PATRICK</t>
  </si>
  <si>
    <t>PLLACSA@CONTRALORIA.GOB.PE</t>
  </si>
  <si>
    <t>469</t>
  </si>
  <si>
    <t>U17015</t>
  </si>
  <si>
    <t>GARCIA GARCIA, ELIO ASMILKAR</t>
  </si>
  <si>
    <t>EGARCIAG@CONTRALORIA.GOB.PE</t>
  </si>
  <si>
    <t>470</t>
  </si>
  <si>
    <t>MILLA GARCIA, MARCO ANTONIO</t>
  </si>
  <si>
    <t>MMILLA@CONTRALORIA.GOB.PE</t>
  </si>
  <si>
    <t>471</t>
  </si>
  <si>
    <t>U14648</t>
  </si>
  <si>
    <t>HUAMANI MEDINA, VIRGINIA HILDA</t>
  </si>
  <si>
    <t>VHUAMANI@CONTRALORIA.GOB.PE</t>
  </si>
  <si>
    <t>472</t>
  </si>
  <si>
    <t xml:space="preserve">ROSADIO RAMOS, ALBERTO EVERARDO </t>
  </si>
  <si>
    <t>473</t>
  </si>
  <si>
    <t>PUMA PAUCAR, FILOMENO</t>
  </si>
  <si>
    <t>474</t>
  </si>
  <si>
    <t>GUTIERREZ JIMENEZ, LUIS GERARDO</t>
  </si>
  <si>
    <t>lgutierrez@contraloria.gob.pe</t>
  </si>
  <si>
    <t>475</t>
  </si>
  <si>
    <t>U18239</t>
  </si>
  <si>
    <t>CONDO ORTEGA, VIRGINIA EMILIA</t>
  </si>
  <si>
    <t>VCONDO@CONTRALORIA.GOB.PE</t>
  </si>
  <si>
    <t>(21)507-30</t>
  </si>
  <si>
    <t>476</t>
  </si>
  <si>
    <t>GUILLEN LOAYZA, EDUARDO</t>
  </si>
  <si>
    <t>477</t>
  </si>
  <si>
    <t xml:space="preserve">MAMANI LIBANDRO, ROSA LUCIA </t>
  </si>
  <si>
    <t>rmamanil@contraloria.gob.pe</t>
  </si>
  <si>
    <t>SAMEGUA</t>
  </si>
  <si>
    <t>478</t>
  </si>
  <si>
    <t>ESCOBAR LA CRUZ, MARIO ORIEL</t>
  </si>
  <si>
    <t>MESCOBAR@CONTRALORIA.GOB.PE</t>
  </si>
  <si>
    <t>479</t>
  </si>
  <si>
    <t>RIVERA SALDARRIAGA, RICARDO</t>
  </si>
  <si>
    <t>480</t>
  </si>
  <si>
    <t>RAMOS PACHECO, ADOLFO RAMOS</t>
  </si>
  <si>
    <t>ARAMOS@CONTRALORIA.GOB.PE</t>
  </si>
  <si>
    <t>481</t>
  </si>
  <si>
    <t>DOMINGUEZ RAVICHAGUA, CARMEN ZOILA</t>
  </si>
  <si>
    <t>CDOMINGUEZ@CONTRALORIA.GOB.PE</t>
  </si>
  <si>
    <t>482</t>
  </si>
  <si>
    <t xml:space="preserve">FASABI VASQUEZ, BRIGS </t>
  </si>
  <si>
    <t>bfasabi@contraloria.gob.pe</t>
  </si>
  <si>
    <t>483</t>
  </si>
  <si>
    <t>E28793</t>
  </si>
  <si>
    <t xml:space="preserve">CASTRO ESPINOZA, HENRY </t>
  </si>
  <si>
    <t>henrycastro.es@gmail.com</t>
  </si>
  <si>
    <t>484</t>
  </si>
  <si>
    <t>VARGAS URLICH, JOSE ANTONIO</t>
  </si>
  <si>
    <t>JVARGAS@CONTRALORIA.GOB.PE</t>
  </si>
  <si>
    <t>485</t>
  </si>
  <si>
    <t>VERA TORRES, ANA MELVA</t>
  </si>
  <si>
    <t>486</t>
  </si>
  <si>
    <t>LOPEZ MANRIQUE, JAVIER ENRIQUE</t>
  </si>
  <si>
    <t>JLOPEZ@CONTRALORIA.GOB.PE</t>
  </si>
  <si>
    <t>487</t>
  </si>
  <si>
    <t>SANCHEZ DAVILA, KARIN YANET</t>
  </si>
  <si>
    <t>488</t>
  </si>
  <si>
    <t>BARDALES CELIZ, MARILYN</t>
  </si>
  <si>
    <t>MBARDALEZ@CONTRALORIA.GOB.PE</t>
  </si>
  <si>
    <t>489</t>
  </si>
  <si>
    <t>RODRIGUEZ QUIROGA, ALBERTO ANIBAL</t>
  </si>
  <si>
    <t>ARODRIGUEZQ@CONTRALORIA.GOB.PE</t>
  </si>
  <si>
    <t>490</t>
  </si>
  <si>
    <t>PISCONTE MU?ANTE, JUAN OSWALDO</t>
  </si>
  <si>
    <t>jpisconte@contraloria.gob.pe</t>
  </si>
  <si>
    <t>491</t>
  </si>
  <si>
    <t>U16796</t>
  </si>
  <si>
    <t>RAZURI VALDIVIA, MILAGROS BERTHA</t>
  </si>
  <si>
    <t>MRAZURI@CONTRALORIA.GOB.PE</t>
  </si>
  <si>
    <t>492</t>
  </si>
  <si>
    <t>GARCIA LUDE?A, AUGUSTO EDUARDO</t>
  </si>
  <si>
    <t>AGARCIAL@CONTRALORIA.GOB.PE</t>
  </si>
  <si>
    <t>493</t>
  </si>
  <si>
    <t>U18234</t>
  </si>
  <si>
    <t>GAMARRA MATOS, GUSTAVO PABLO</t>
  </si>
  <si>
    <t>GGAMARRAM@CONTRALORIA.GOB.PE</t>
  </si>
  <si>
    <t>CODIGO ENTIDAD</t>
  </si>
  <si>
    <t>Informacion general
(17%)</t>
  </si>
  <si>
    <t>Notificacion a entidad
(67%)</t>
  </si>
  <si>
    <t>Verificacion de obras
(50%)</t>
  </si>
  <si>
    <t>Carga de informacion
(33%)</t>
  </si>
  <si>
    <t>Levantamiento de observaciones
(83%)</t>
  </si>
  <si>
    <t>Reporte de verificacion
(100%)</t>
  </si>
  <si>
    <t>40074154</t>
  </si>
  <si>
    <t>E16201</t>
  </si>
  <si>
    <t>Registrador</t>
  </si>
  <si>
    <t>2488</t>
  </si>
  <si>
    <t>MUNICIPALIDAD DISTRITAL DE POTONI</t>
  </si>
  <si>
    <t>MD POTONI-AZANGARO</t>
  </si>
  <si>
    <t>COLLANQUI MARTINEZ VIDAL</t>
  </si>
  <si>
    <t>vcmartinez@hotmail.com</t>
  </si>
  <si>
    <t>951664434</t>
  </si>
  <si>
    <t>DIR. GRAL. ELECTRIFICAC. RURAL</t>
  </si>
  <si>
    <t>ACHAVEZP@CONTRALORIA.GOB.PE</t>
  </si>
  <si>
    <t>06838668</t>
  </si>
  <si>
    <t>MARRUFFO MACKENZIE HORTENCIA ADRIANA</t>
  </si>
  <si>
    <t>bsalazar@ugel03.gob.pe</t>
  </si>
  <si>
    <t>dblas@contraloria.gob.pe</t>
  </si>
  <si>
    <t>GESQUIVEL@CONTRALORIA.GOB.PE</t>
  </si>
  <si>
    <t>claudiacs141@hotmail.com</t>
  </si>
  <si>
    <t>08460720</t>
  </si>
  <si>
    <t>LOPEZ MATTA ALVARO DANIEL</t>
  </si>
  <si>
    <t>MINISTERIO DE AGRICULTURA</t>
  </si>
  <si>
    <t>02830958</t>
  </si>
  <si>
    <t>FARFAN ACUÑA MANUEL JESUS</t>
  </si>
  <si>
    <t>09924022</t>
  </si>
  <si>
    <t>VILLALOBOS CAMPO JUAN JULIO</t>
  </si>
  <si>
    <t>4667</t>
  </si>
  <si>
    <t>GERENCIA SUB REGIONAL DE CUTERVO</t>
  </si>
  <si>
    <t>GERENCIA SUB REG.CUTERVO</t>
  </si>
  <si>
    <t>06031582</t>
  </si>
  <si>
    <t>PROVIAS DESCENTRALIZADO</t>
  </si>
  <si>
    <t>RONCAL BARBOZA JOSE LUIS</t>
  </si>
  <si>
    <t>juniorfrank_13@hotmail.com</t>
  </si>
  <si>
    <t>oci-vasquez@hotmail.com</t>
  </si>
  <si>
    <t>MP REQUENA-LORETO</t>
  </si>
  <si>
    <t>3694</t>
  </si>
  <si>
    <t>GERENCIA SUB REGIONAL DE JAEN</t>
  </si>
  <si>
    <t>GERENCIA SUB REG. JAEN</t>
  </si>
  <si>
    <t>80397671</t>
  </si>
  <si>
    <t>NARRO JIMENEZ SEGUNDO ERUVEY</t>
  </si>
  <si>
    <t>3983</t>
  </si>
  <si>
    <t>UNIDAD DE GESTION EDUCATIVA LOCAL SAN PABLO - UGEL SAN PABLO</t>
  </si>
  <si>
    <t>UGEL SAN PABLO</t>
  </si>
  <si>
    <t>2780</t>
  </si>
  <si>
    <t>UNIDAD DE GESTION EDUCATIVA LOCAL SAN MIGUEL - UGEL SAN MIGUEL</t>
  </si>
  <si>
    <t>UGEL - SAN MIGUEL</t>
  </si>
  <si>
    <t>UNIDAD EJEC.PROG.REGION.- PROREGION</t>
  </si>
  <si>
    <t>0921</t>
  </si>
  <si>
    <t>DIRECCION SUB REGIONAL DE SALUD II CHOTA</t>
  </si>
  <si>
    <t>DIR. SUB REG. SALUD II CHOTA</t>
  </si>
  <si>
    <t>UNIV.NAC.MAYOR DE  SAN MARCOS</t>
  </si>
  <si>
    <t>REGION PUNO</t>
  </si>
  <si>
    <t>merpili@hotmail.com</t>
  </si>
  <si>
    <t>17920386</t>
  </si>
  <si>
    <t>DIR. REG. TRANSPORTE LA LIBERT</t>
  </si>
  <si>
    <t>GRAOS DEZA MANUEL</t>
  </si>
  <si>
    <t>REGION LIMA METROPOLITANA</t>
  </si>
  <si>
    <t>ESTEBANR@CONTRALORIA.GOB.PE</t>
  </si>
  <si>
    <t>MD RIMAC-LIMA</t>
  </si>
  <si>
    <t>UNIV.NAC.DEL CENTRO DEL PERÚ</t>
  </si>
  <si>
    <t>16751918</t>
  </si>
  <si>
    <t>DIAZ SAMAME JORGE LUIS</t>
  </si>
  <si>
    <t>SUB REGIÓN HUALLAGA CENTRAL-JUANJUÍ</t>
  </si>
  <si>
    <t>SUB REG.HUALLAGA CENT.-JUANJ.</t>
  </si>
  <si>
    <t>REGIÓN SAN MARTÍN -  ALTO HUALLAGA - TOCACHE</t>
  </si>
  <si>
    <t>REG.SAN MARTÍN-ALTO HUALLAGA</t>
  </si>
  <si>
    <t>07606908</t>
  </si>
  <si>
    <t>CAPCHA CORTEZ RONALD</t>
  </si>
  <si>
    <t>HOSP.REG.JAMO II-2</t>
  </si>
  <si>
    <t>MP CHINCHEROS-APURIMAC</t>
  </si>
  <si>
    <t>08077435</t>
  </si>
  <si>
    <t>GARCIA GARCIA ELIO ASMILKAR</t>
  </si>
  <si>
    <t>CENTRO NACIONAL DE ESTIMACIÓN, PREVENCIÓN Y REDUCCIÓN DEL RIESGO DE DESASTRES - CENEPRED</t>
  </si>
  <si>
    <t>CENEPRED</t>
  </si>
  <si>
    <t>fiore_1417@hotmail.com</t>
  </si>
  <si>
    <t>OREYES@CONTRALORIA.GOB.PE</t>
  </si>
  <si>
    <t>08223927</t>
  </si>
  <si>
    <t>KASAKOS SALAZAR MARCOS</t>
  </si>
  <si>
    <t>rlizarraga@contraloria.gob.pe</t>
  </si>
  <si>
    <t>ntorres@contraloria.gob.pe</t>
  </si>
  <si>
    <t>JLLACSAHUANGA@CONTRALORIA.GOB.PE</t>
  </si>
  <si>
    <t>10065971</t>
  </si>
  <si>
    <t>CABREJOS CAJO LUIS ALBERTO</t>
  </si>
  <si>
    <t>40485373</t>
  </si>
  <si>
    <t>CONSIGLIERI QUIJANDRIA MIRTHA JULIA</t>
  </si>
  <si>
    <t>VAROSTEGUI@CONTRALORIA.GOB.PE</t>
  </si>
  <si>
    <t>PROG.DES. AGROP.</t>
  </si>
  <si>
    <t>MD JACOBO HUNTER-AREQUIPA</t>
  </si>
  <si>
    <t>yjordantacna@gmail.com</t>
  </si>
  <si>
    <t>08731257</t>
  </si>
  <si>
    <t>U17085</t>
  </si>
  <si>
    <t>MERCADO MERE JOSE ALBERTO</t>
  </si>
  <si>
    <t>(20)800-00</t>
  </si>
  <si>
    <t>UNIV.NAC.DANIEL A.CARRIÓN</t>
  </si>
  <si>
    <t>3977</t>
  </si>
  <si>
    <t>UNIDAD DE GESTION EDUCATIVA LOCAL CAJABAMBA - UGEL CAJABAMBA</t>
  </si>
  <si>
    <t>UGEL CAJABAMBA</t>
  </si>
  <si>
    <t>3981</t>
  </si>
  <si>
    <t>UNIDAD DE GESTION EDUCATIVA LOCAL SANTA CRUZ - UGEL SANTA CRUZ</t>
  </si>
  <si>
    <t>UGEL SANTA CRUZ</t>
  </si>
  <si>
    <t>DIR.REG.DE AGRICULT.-CAJAMARCA</t>
  </si>
  <si>
    <t>4763</t>
  </si>
  <si>
    <t>HOSPITAL REGIONAL DE CAJAMARCA</t>
  </si>
  <si>
    <t>06268378</t>
  </si>
  <si>
    <t>LLAMOCTANTA TREJO JORGE ANTONIO</t>
  </si>
  <si>
    <t>CENTRO DE GESTIÓN TRIBUTARIA DE CHICLAYO</t>
  </si>
  <si>
    <t>CENTRO GEST. TRIB. CHICLAYO</t>
  </si>
  <si>
    <t>INVERSIÓN PÚBLICA SUNAT</t>
  </si>
  <si>
    <t>INV.PUB.SUNAT</t>
  </si>
  <si>
    <t>SUB REGIÓN BAJO MAYO - TARAPOTO</t>
  </si>
  <si>
    <t>SUB REG. B MAY. -TARAPOTO</t>
  </si>
  <si>
    <t>EPACHECO@CONTRALORIA.GOB.PE</t>
  </si>
  <si>
    <t>MP SAN IGNACIO-CAJAMARCA</t>
  </si>
  <si>
    <t>MCHAVEZZ@CONTRALORIA.GOB.PE</t>
  </si>
  <si>
    <t>obarrientos@mef.gob.pe</t>
  </si>
  <si>
    <t>10037627</t>
  </si>
  <si>
    <t>GAMARRA MATOS GUSTAVO PABLO</t>
  </si>
  <si>
    <t>SECRETARÍA DE SEGURIDAD Y DEFENSA NACIONAL</t>
  </si>
  <si>
    <t>SEC.SEG.Y DEF.NAC.</t>
  </si>
  <si>
    <t>CETICOS ILO</t>
  </si>
  <si>
    <t>jrobertllg@hotmail.com</t>
  </si>
  <si>
    <t>32941318</t>
  </si>
  <si>
    <t>LEON ALVARADO JENY MARISOL</t>
  </si>
  <si>
    <t>17894483</t>
  </si>
  <si>
    <t>QUINECHE RODRIGUEZ MARIA GRACIELA</t>
  </si>
  <si>
    <t>MP SAN MARTIN-SAN MARTIN</t>
  </si>
  <si>
    <t>GHORRUITINER@CONTRALORIA.GOB.PE</t>
  </si>
  <si>
    <t>16419358</t>
  </si>
  <si>
    <t>DIR.REG. SALUD - LA LIBERTAD</t>
  </si>
  <si>
    <t>PAZ LA TORRE RODOLFO ENRIQUE</t>
  </si>
  <si>
    <t>ataco@contraloria.gob.pe</t>
  </si>
  <si>
    <t>22511291</t>
  </si>
  <si>
    <t>MALPARTIDA SANCHEZ WILMA</t>
  </si>
  <si>
    <t>MINISTERIO DE TRABAJO</t>
  </si>
  <si>
    <t>04083368</t>
  </si>
  <si>
    <t>E21223</t>
  </si>
  <si>
    <t>CAMPOS PURIS DE ZANABRIA ANGELICA</t>
  </si>
  <si>
    <t>acampos2004@hotmail.com</t>
  </si>
  <si>
    <t>(63)507-060</t>
  </si>
  <si>
    <t>5691</t>
  </si>
  <si>
    <t>UNIDAD DE GESTION EDUCATIVA LOCAL CAJAMARCA - UGEL CAJAMARCA</t>
  </si>
  <si>
    <t>UGEL CAJAMARCA</t>
  </si>
  <si>
    <t>3978</t>
  </si>
  <si>
    <t>UNIDAD DE GESTION EDUCATIVA LOCAL CELENDIN - UGEL CELENDIN</t>
  </si>
  <si>
    <t>UGEL CELENDIN</t>
  </si>
  <si>
    <t>VDELPINO@CONTRALORIA.GOB.PE</t>
  </si>
  <si>
    <t>10586669</t>
  </si>
  <si>
    <t>PONCE GONZALES JAVIER RAFAEL</t>
  </si>
  <si>
    <t>44408538</t>
  </si>
  <si>
    <t xml:space="preserve">CASTRO ESPINOZA HENRY </t>
  </si>
  <si>
    <t>09270887</t>
  </si>
  <si>
    <t>RAZURI VALDIVIA MILAGROS BERTHA</t>
  </si>
  <si>
    <t>jdiazr@contraloria.gob.pe</t>
  </si>
  <si>
    <t>hmauricio@contraloria.gob.pe</t>
  </si>
  <si>
    <t>JDELGADOL@CONTRALORIA.GOB.PE</t>
  </si>
  <si>
    <t>mmedinav29@hotmail.com</t>
  </si>
  <si>
    <t>5517</t>
  </si>
  <si>
    <t>UNIDAD DE GESTION EDUCATIVA LOCAL SAN MARCOS - UGEL SAN MARCOS</t>
  </si>
  <si>
    <t>UGEL SAN MARCOS</t>
  </si>
  <si>
    <t>GER.SUB REGIONAL CHOTA</t>
  </si>
  <si>
    <t>25599322</t>
  </si>
  <si>
    <t>OLAYA SALDARRIAGA CARMEN BEATRIZ</t>
  </si>
  <si>
    <t>04427270</t>
  </si>
  <si>
    <t>CARRILLO AQUINO DE COOPER NELIDA</t>
  </si>
  <si>
    <t>00323150</t>
  </si>
  <si>
    <t>ZARATE MARCHAN JAMES GUILLERMO</t>
  </si>
  <si>
    <t>06711881</t>
  </si>
  <si>
    <t>EMP.MUN.AG.POT.ALCANT.TAMBOP.</t>
  </si>
  <si>
    <t xml:space="preserve">TAPIA MONTOYA GUSTAVO ADOLFO </t>
  </si>
  <si>
    <t>07112526</t>
  </si>
  <si>
    <t>HUAMANI MEDINA VIRGINIA HILDA</t>
  </si>
  <si>
    <t>JMORALES@CONTRALORIA.GOB.PE</t>
  </si>
  <si>
    <t>SUTRAN</t>
  </si>
  <si>
    <t>41689103</t>
  </si>
  <si>
    <t>TAVARA ZARPAN CARLA PATRICIA</t>
  </si>
  <si>
    <t>29700375</t>
  </si>
  <si>
    <t>GUTIERREZ NATES DAMARIS DARSY</t>
  </si>
  <si>
    <t>hiperu25@gmail.com</t>
  </si>
  <si>
    <t>40516515</t>
  </si>
  <si>
    <t>GAMARRA SOLANO GINNA GABRIELA</t>
  </si>
  <si>
    <t>40184579</t>
  </si>
  <si>
    <t>MARTICORENA APAGÜEÑO MANUEL MARTIN</t>
  </si>
  <si>
    <t>02691999</t>
  </si>
  <si>
    <t>MELENDREZ TORRES MIRIAN MARIBEL</t>
  </si>
  <si>
    <t>david25va@gmail.com</t>
  </si>
  <si>
    <t>mmorales@contraloria.gob.pe</t>
  </si>
  <si>
    <t>PROCEJA</t>
  </si>
  <si>
    <t>jfrias@contraloria.gob.pe</t>
  </si>
  <si>
    <t>CAGUILAR@CONTRALORIA.GOB.PE</t>
  </si>
  <si>
    <t>42235289</t>
  </si>
  <si>
    <t>ARRIARAN MORE JOSE ARMANDO</t>
  </si>
  <si>
    <t>41533889</t>
  </si>
  <si>
    <t>YARLEQUE CORREA INGRID VANESSA</t>
  </si>
  <si>
    <t>5620</t>
  </si>
  <si>
    <t>UNIDAD DE GESTION EDUCATIVA LOCAL CONTUMAZA - UGEL CONTUMAZA</t>
  </si>
  <si>
    <t>UGEL CONTUMAZA</t>
  </si>
  <si>
    <t>5737</t>
  </si>
  <si>
    <t>HOSPITAL GENERAL DE JAEN</t>
  </si>
  <si>
    <t>HOSPITAL GRAL. JAEN</t>
  </si>
  <si>
    <t>43115082</t>
  </si>
  <si>
    <t>SOC.BENEF.PUBL.CHIMBOTE</t>
  </si>
  <si>
    <t xml:space="preserve">LAVADO MELENDEZ SANDRA ISABEL </t>
  </si>
  <si>
    <t>09645288</t>
  </si>
  <si>
    <t>CONDO ORTEGA VIRGINIA EMILIA</t>
  </si>
  <si>
    <t>42280611</t>
  </si>
  <si>
    <t>FARRO BARRERA LUIS ARMANDO</t>
  </si>
  <si>
    <t>4458</t>
  </si>
  <si>
    <t>DIRECCION SUB REGIONAL DE SALUD III CUTERVO</t>
  </si>
  <si>
    <t>DIR. SUB REG.SALUD III CUTERVO</t>
  </si>
  <si>
    <t>09622947</t>
  </si>
  <si>
    <t>TORREJON RUBIO JOSE ROSALIO</t>
  </si>
  <si>
    <t>Total</t>
  </si>
  <si>
    <t>% Avance</t>
  </si>
  <si>
    <t>Solicito pasos del proceso debido a que su entidad no tiene obras resgistradas</t>
  </si>
  <si>
    <t>SolicIta usuario y contraseña</t>
  </si>
  <si>
    <t xml:space="preserve">si debia registrar obras del 2010 y tambien consulto por su usuario de ingreso </t>
  </si>
  <si>
    <t>Proceso de registro</t>
  </si>
  <si>
    <t>su entidad no ejecuta obras</t>
  </si>
  <si>
    <t>colgo mal el archivo</t>
  </si>
  <si>
    <t>NO TIENEN OBRAS EN EJECUCIÓN</t>
  </si>
  <si>
    <t>Problemas al cargar archivo</t>
  </si>
  <si>
    <t>No carga archivo Excel</t>
  </si>
  <si>
    <t>Consulta en plazos de subsación de observaciones</t>
  </si>
  <si>
    <t>No esta activado sus roles</t>
  </si>
  <si>
    <t>Pasos para cumplimiento del registro (subsanaciones)</t>
  </si>
  <si>
    <t>maria del rosario marquez</t>
  </si>
  <si>
    <t>Como acceder al sistema</t>
  </si>
  <si>
    <t>Actulización de clave</t>
  </si>
  <si>
    <t>Reporte de finalización</t>
  </si>
  <si>
    <t>Debe seleccionar dos entidades</t>
  </si>
  <si>
    <t>Excel incorrecto</t>
  </si>
  <si>
    <t>Si debe registrar obras de otras UE</t>
  </si>
  <si>
    <t>La entidad no cuenta con usuario INFOBRAS</t>
  </si>
  <si>
    <t>No puede cambiar etado pendiente a co ncluido</t>
  </si>
  <si>
    <t>Actividades de control 2016</t>
  </si>
  <si>
    <t>INPE</t>
  </si>
  <si>
    <t>Como se va a  pedir el registro de obras por concesión y el proceso de verificación</t>
  </si>
  <si>
    <t>Si corresponde el proceso de  Verificación de INFOBRAS</t>
  </si>
  <si>
    <t>Verificar el acceso al módulo de verificación</t>
  </si>
  <si>
    <t>08/072015</t>
  </si>
  <si>
    <t>Cuando actualizo la información , con F5, el sistema no guarda la información</t>
  </si>
  <si>
    <t xml:space="preserve">El texto de la fecha de verificación </t>
  </si>
  <si>
    <t>Informe sobre la asistencia en taler de capacitación</t>
  </si>
  <si>
    <t>No puede ingrasar al siistema INFOBRAS</t>
  </si>
  <si>
    <t>Que obras ingresan a la evaluación</t>
  </si>
  <si>
    <t>No puede avanzar el registro</t>
  </si>
  <si>
    <t>14/'7/2015</t>
  </si>
  <si>
    <t>sunina ,,,, 950900366/sunina2913@hotmail.com</t>
  </si>
  <si>
    <t>Que obras se considerarán para el proceso de verificación</t>
  </si>
  <si>
    <t>como se debe realizar la verificación en el Módulo de Verificación</t>
  </si>
  <si>
    <t>Se puede ampliar el plzao de ejecución</t>
  </si>
  <si>
    <t>Fecha de inicio de obra</t>
  </si>
  <si>
    <t>No cuenta con usuario y contraseña</t>
  </si>
  <si>
    <t>Obras paralizadas</t>
  </si>
  <si>
    <t xml:space="preserve">No puede cargar la información </t>
  </si>
  <si>
    <t>Carga de información</t>
  </si>
  <si>
    <t>No llego la contraseña</t>
  </si>
  <si>
    <t>Celular : 966550599  RPM #0147877</t>
  </si>
  <si>
    <t>No sabe usar el módulo de verificación Jefes de OCI</t>
  </si>
  <si>
    <t>Celular: 966666192 RPM #966192</t>
  </si>
  <si>
    <t>No tengo usuario y contrasea</t>
  </si>
  <si>
    <t>Se creo el pliego FONDECYT -6090</t>
  </si>
  <si>
    <t>Como cargar la información en excel</t>
  </si>
  <si>
    <t>Como se usa el sistema</t>
  </si>
  <si>
    <t>Como ingreso al sistea</t>
  </si>
  <si>
    <t>Texto no fue claro , no accionar diferente</t>
  </si>
  <si>
    <t>Como se carga la información</t>
  </si>
  <si>
    <t>Doble carga de información</t>
  </si>
  <si>
    <t>No puede guardar la busqueda</t>
  </si>
  <si>
    <t>No puede realizar el proceso de verificación/Evento Inesperado no se puede grabar los datos inesperados</t>
  </si>
  <si>
    <t>Solicita lista de asistencia del taller de capacitación</t>
  </si>
  <si>
    <t>No tiene obras</t>
  </si>
  <si>
    <t>Como se realiza el registro  cuando la entidad no ejecuta obras</t>
  </si>
  <si>
    <t>Problemas de cara de información</t>
  </si>
  <si>
    <t>Carlos Daniel Arias Cárdenas
Jefe (e) del Órgano de Control Institucional
Emapa Cañete S.A.
Teléfono 581-1170 OCI de Emapa Cañete S.A. CEL.988617437</t>
  </si>
  <si>
    <t>No sabe utilizar el módulo de verificación</t>
  </si>
  <si>
    <t>El sistema no realiza la búsqueda</t>
  </si>
  <si>
    <t>Como debo ingresar al sistema y que debo hacer</t>
  </si>
  <si>
    <t>Como descargar el excel</t>
  </si>
  <si>
    <t>No sabe identificar lo que es obra y mantenimiento</t>
  </si>
  <si>
    <t>24/07"015</t>
  </si>
  <si>
    <t>Como realizar el proceso de verificación en el módulo</t>
  </si>
  <si>
    <t>30/072015</t>
  </si>
  <si>
    <t>El sistema no carga la información de monto de expediente</t>
  </si>
  <si>
    <t>Proyectos con componentes de obras</t>
  </si>
  <si>
    <t>Las obras abandonadas se consideran paralizadas</t>
  </si>
  <si>
    <t>MUNICIPALIDAD DE ATE</t>
  </si>
  <si>
    <t>Como se procede si la información remitida no es correcta</t>
  </si>
  <si>
    <t>Atentidido</t>
  </si>
  <si>
    <t>CUERPO DE BOMBEROS DEL PERU</t>
  </si>
  <si>
    <t>COFIDE</t>
  </si>
  <si>
    <t>Municipalidad Distrital de Kimbiri</t>
  </si>
  <si>
    <t>No puede eliminar el registro de la obra verficada</t>
  </si>
  <si>
    <t>Eliminación del proceso de verificación</t>
  </si>
  <si>
    <t>PETROPERU</t>
  </si>
  <si>
    <t>No permite guardar la información</t>
  </si>
  <si>
    <t>No ejecuta obras, debe realizar el proceso de verificación</t>
  </si>
  <si>
    <t>Ministerio de vivienda , unidades ejecutoras./Programas</t>
  </si>
  <si>
    <t>No permite identificar las obras por cada programa</t>
  </si>
  <si>
    <t>Eliminación de proceso de veriricación</t>
  </si>
  <si>
    <t>No pueden ver lo verificado</t>
  </si>
  <si>
    <t>es decir obra debe registrarse y no debe registrase por que es un proyecto social</t>
  </si>
  <si>
    <t>MUNICIPALIDAD DE SAN LUIS</t>
  </si>
  <si>
    <t>No se enuentra dentro de mis actividades</t>
  </si>
  <si>
    <t>OCI</t>
  </si>
  <si>
    <t>Lima</t>
  </si>
  <si>
    <t>Ica</t>
  </si>
  <si>
    <t>Trujillo</t>
  </si>
  <si>
    <t>Chiclayo</t>
  </si>
  <si>
    <t>Arequipa</t>
  </si>
  <si>
    <t>Cusco</t>
  </si>
  <si>
    <t>Iquitos</t>
  </si>
  <si>
    <t>Pucallpa</t>
  </si>
  <si>
    <t>Ayacucho</t>
  </si>
  <si>
    <t>Sede Participantes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</si>
</sst>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indexed="64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indexed="64"/>
      <name val="Arial"/>
      <family val="2"/>
    </font>
    <font>
      <sz val="8"/>
      <color rgb="FFFF0000"/>
      <name val="Calibri"/>
      <family val="2"/>
      <scheme val="minor"/>
    </font>
    <font>
      <b/>
      <sz val="8"/>
      <color theme="0"/>
      <name val="Arial"/>
      <family val="2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39997558519241921"/>
        <bgColor indexed="64"/>
      </patternFill>
    </fill>
  </fills>
  <borders count="40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/>
      <diagonal/>
    </border>
    <border>
      <left style="medium">
        <color indexed="64"/>
      </left>
      <right style="hair">
        <color theme="0" tint="-0.499984740745262"/>
      </right>
      <top style="medium">
        <color indexed="64"/>
      </top>
      <bottom style="medium">
        <color indexed="64"/>
      </bottom>
      <diagonal/>
    </border>
    <border>
      <left style="hair">
        <color theme="0" tint="-0.499984740745262"/>
      </left>
      <right style="hair">
        <color theme="0" tint="-0.499984740745262"/>
      </right>
      <top style="medium">
        <color indexed="64"/>
      </top>
      <bottom style="medium">
        <color indexed="64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theme="0" tint="-0.499984740745262"/>
      </bottom>
      <diagonal/>
    </border>
    <border>
      <left style="medium">
        <color indexed="64"/>
      </left>
      <right style="medium">
        <color indexed="64"/>
      </right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indexed="64"/>
      </right>
      <top style="hair">
        <color theme="0" tint="-0.499984740745262"/>
      </top>
      <bottom style="hair">
        <color theme="0" tint="-0.499984740745262"/>
      </bottom>
      <diagonal/>
    </border>
    <border>
      <left style="medium">
        <color indexed="64"/>
      </left>
      <right style="hair">
        <color theme="0" tint="-0.499984740745262"/>
      </right>
      <top style="hair">
        <color theme="0" tint="-0.499984740745262"/>
      </top>
      <bottom style="medium">
        <color indexed="64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medium">
        <color indexed="64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medium">
        <color indexed="64"/>
      </bottom>
      <diagonal/>
    </border>
    <border>
      <left style="hair">
        <color theme="0" tint="-0.499984740745262"/>
      </left>
      <right style="medium">
        <color indexed="64"/>
      </right>
      <top style="hair">
        <color theme="0" tint="-0.499984740745262"/>
      </top>
      <bottom style="medium">
        <color indexed="64"/>
      </bottom>
      <diagonal/>
    </border>
    <border>
      <left style="medium">
        <color indexed="64"/>
      </left>
      <right style="hair">
        <color theme="0" tint="-0.499984740745262"/>
      </right>
      <top style="medium">
        <color indexed="64"/>
      </top>
      <bottom/>
      <diagonal/>
    </border>
    <border>
      <left style="hair">
        <color theme="0" tint="-0.499984740745262"/>
      </left>
      <right style="hair">
        <color theme="0" tint="-0.499984740745262"/>
      </right>
      <top style="medium">
        <color indexed="64"/>
      </top>
      <bottom/>
      <diagonal/>
    </border>
    <border>
      <left style="hair">
        <color theme="0" tint="-0.499984740745262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indexed="64"/>
      </right>
      <top/>
      <bottom style="hair">
        <color theme="0" tint="-0.49998474074526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theme="0" tint="-0.49998474074526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theme="0" tint="-0.499984740745262"/>
      </left>
      <right/>
      <top style="medium">
        <color indexed="64"/>
      </top>
      <bottom/>
      <diagonal/>
    </border>
    <border>
      <left style="hair">
        <color theme="0" tint="-0.499984740745262"/>
      </left>
      <right/>
      <top/>
      <bottom style="hair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medium">
        <color indexed="64"/>
      </bottom>
      <diagonal/>
    </border>
    <border>
      <left/>
      <right style="hair">
        <color theme="0" tint="-0.499984740745262"/>
      </right>
      <top style="medium">
        <color indexed="64"/>
      </top>
      <bottom style="medium">
        <color indexed="64"/>
      </bottom>
      <diagonal/>
    </border>
    <border>
      <left style="dashed">
        <color theme="0" tint="-0.499984740745262"/>
      </left>
      <right style="dashed">
        <color theme="0" tint="-0.499984740745262"/>
      </right>
      <top style="dashed">
        <color theme="0" tint="-0.499984740745262"/>
      </top>
      <bottom style="dashed">
        <color theme="0" tint="-0.499984740745262"/>
      </bottom>
      <diagonal/>
    </border>
    <border>
      <left style="dashed">
        <color theme="0" tint="-0.499984740745262"/>
      </left>
      <right style="dashed">
        <color theme="0" tint="-0.499984740745262"/>
      </right>
      <top style="dashed">
        <color theme="0" tint="-0.499984740745262"/>
      </top>
      <bottom/>
      <diagonal/>
    </border>
    <border>
      <left style="dashed">
        <color theme="0" tint="-0.499984740745262"/>
      </left>
      <right style="dashed">
        <color theme="0" tint="-0.499984740745262"/>
      </right>
      <top/>
      <bottom style="dashed">
        <color theme="0" tint="-0.499984740745262"/>
      </bottom>
      <diagonal/>
    </border>
    <border>
      <left style="medium">
        <color indexed="64"/>
      </left>
      <right style="dotted">
        <color theme="0" tint="-0.499984740745262"/>
      </right>
      <top style="medium">
        <color indexed="64"/>
      </top>
      <bottom style="dotted">
        <color theme="0" tint="-0.499984740745262"/>
      </bottom>
      <diagonal/>
    </border>
    <border>
      <left style="dotted">
        <color theme="0" tint="-0.499984740745262"/>
      </left>
      <right style="dotted">
        <color theme="0" tint="-0.499984740745262"/>
      </right>
      <top style="medium">
        <color indexed="64"/>
      </top>
      <bottom style="dotted">
        <color theme="0" tint="-0.499984740745262"/>
      </bottom>
      <diagonal/>
    </border>
    <border>
      <left style="dotted">
        <color theme="0" tint="-0.499984740745262"/>
      </left>
      <right style="medium">
        <color indexed="64"/>
      </right>
      <top style="medium">
        <color indexed="64"/>
      </top>
      <bottom style="dotted">
        <color theme="0" tint="-0.499984740745262"/>
      </bottom>
      <diagonal/>
    </border>
    <border>
      <left style="medium">
        <color indexed="64"/>
      </left>
      <right style="dotted">
        <color theme="0" tint="-0.499984740745262"/>
      </right>
      <top style="dotted">
        <color theme="0" tint="-0.499984740745262"/>
      </top>
      <bottom style="medium">
        <color indexed="64"/>
      </bottom>
      <diagonal/>
    </border>
    <border>
      <left style="dotted">
        <color theme="0" tint="-0.499984740745262"/>
      </left>
      <right style="dotted">
        <color theme="0" tint="-0.499984740745262"/>
      </right>
      <top style="dotted">
        <color theme="0" tint="-0.499984740745262"/>
      </top>
      <bottom style="medium">
        <color indexed="64"/>
      </bottom>
      <diagonal/>
    </border>
    <border>
      <left style="dotted">
        <color theme="0" tint="-0.499984740745262"/>
      </left>
      <right style="medium">
        <color indexed="64"/>
      </right>
      <top style="dotted">
        <color theme="0" tint="-0.499984740745262"/>
      </top>
      <bottom style="medium">
        <color indexed="64"/>
      </bottom>
      <diagonal/>
    </border>
  </borders>
  <cellStyleXfs count="3">
    <xf numFmtId="0" fontId="0" fillId="0" borderId="0"/>
    <xf numFmtId="0" fontId="10" fillId="0" borderId="0"/>
    <xf numFmtId="9" fontId="17" fillId="0" borderId="0" applyFont="0" applyFill="0" applyBorder="0" applyAlignment="0" applyProtection="0"/>
  </cellStyleXfs>
  <cellXfs count="103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4" fontId="2" fillId="2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14" fontId="3" fillId="3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NumberFormat="1" applyFont="1" applyAlignment="1">
      <alignment horizontal="center" vertical="center"/>
    </xf>
    <xf numFmtId="0" fontId="5" fillId="0" borderId="0" xfId="0" applyNumberFormat="1" applyFont="1" applyAlignment="1">
      <alignment horizontal="left" vertical="center"/>
    </xf>
    <xf numFmtId="0" fontId="7" fillId="0" borderId="1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14" fontId="11" fillId="0" borderId="1" xfId="0" applyNumberFormat="1" applyFont="1" applyBorder="1" applyAlignment="1">
      <alignment horizontal="center" vertical="center" wrapText="1"/>
    </xf>
    <xf numFmtId="0" fontId="7" fillId="0" borderId="0" xfId="0" applyFont="1"/>
    <xf numFmtId="0" fontId="7" fillId="0" borderId="0" xfId="0" applyNumberFormat="1" applyFont="1"/>
    <xf numFmtId="49" fontId="7" fillId="0" borderId="0" xfId="0" applyNumberFormat="1" applyFont="1"/>
    <xf numFmtId="0" fontId="7" fillId="0" borderId="0" xfId="0" applyFont="1" applyAlignment="1">
      <alignment wrapText="1"/>
    </xf>
    <xf numFmtId="49" fontId="7" fillId="0" borderId="0" xfId="0" applyNumberFormat="1" applyFont="1" applyAlignment="1">
      <alignment horizontal="center"/>
    </xf>
    <xf numFmtId="0" fontId="7" fillId="0" borderId="0" xfId="0" applyNumberFormat="1" applyFont="1" applyAlignment="1">
      <alignment horizontal="center"/>
    </xf>
    <xf numFmtId="0" fontId="5" fillId="0" borderId="0" xfId="0" applyFont="1"/>
    <xf numFmtId="0" fontId="14" fillId="0" borderId="0" xfId="0" applyFont="1" applyAlignment="1">
      <alignment horizontal="center" vertical="center"/>
    </xf>
    <xf numFmtId="0" fontId="13" fillId="8" borderId="3" xfId="0" applyFont="1" applyFill="1" applyBorder="1" applyAlignment="1">
      <alignment horizontal="center" vertical="center" wrapText="1"/>
    </xf>
    <xf numFmtId="0" fontId="13" fillId="8" borderId="8" xfId="0" applyFont="1" applyFill="1" applyBorder="1" applyAlignment="1">
      <alignment horizontal="center" vertical="center" wrapText="1"/>
    </xf>
    <xf numFmtId="0" fontId="13" fillId="8" borderId="10" xfId="0" applyFont="1" applyFill="1" applyBorder="1" applyAlignment="1">
      <alignment horizontal="center" vertical="center" wrapText="1"/>
    </xf>
    <xf numFmtId="0" fontId="15" fillId="6" borderId="11" xfId="0" applyFont="1" applyFill="1" applyBorder="1" applyAlignment="1">
      <alignment horizontal="center" vertical="center"/>
    </xf>
    <xf numFmtId="0" fontId="15" fillId="6" borderId="7" xfId="0" applyFont="1" applyFill="1" applyBorder="1" applyAlignment="1">
      <alignment horizontal="center" vertical="center"/>
    </xf>
    <xf numFmtId="0" fontId="15" fillId="6" borderId="4" xfId="0" applyFont="1" applyFill="1" applyBorder="1" applyAlignment="1">
      <alignment horizontal="center" vertical="center"/>
    </xf>
    <xf numFmtId="0" fontId="16" fillId="4" borderId="2" xfId="0" applyFont="1" applyFill="1" applyBorder="1" applyAlignment="1">
      <alignment horizontal="center" vertical="center" wrapText="1"/>
    </xf>
    <xf numFmtId="14" fontId="16" fillId="4" borderId="2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14" fontId="5" fillId="0" borderId="2" xfId="0" applyNumberFormat="1" applyFont="1" applyBorder="1" applyAlignment="1">
      <alignment horizontal="center" vertical="center"/>
    </xf>
    <xf numFmtId="0" fontId="3" fillId="9" borderId="2" xfId="0" applyFont="1" applyFill="1" applyBorder="1" applyAlignment="1">
      <alignment horizontal="center" vertical="center" wrapText="1"/>
    </xf>
    <xf numFmtId="0" fontId="12" fillId="9" borderId="2" xfId="0" applyFont="1" applyFill="1" applyBorder="1" applyAlignment="1">
      <alignment horizontal="center" vertical="center" wrapText="1"/>
    </xf>
    <xf numFmtId="0" fontId="1" fillId="10" borderId="0" xfId="0" applyNumberFormat="1" applyFont="1" applyFill="1" applyAlignment="1">
      <alignment horizontal="center" vertical="center"/>
    </xf>
    <xf numFmtId="0" fontId="1" fillId="10" borderId="0" xfId="0" applyNumberFormat="1" applyFont="1" applyFill="1" applyAlignment="1">
      <alignment horizontal="center" vertical="center" wrapText="1"/>
    </xf>
    <xf numFmtId="0" fontId="13" fillId="7" borderId="3" xfId="0" applyFont="1" applyFill="1" applyBorder="1" applyAlignment="1">
      <alignment horizontal="left" vertical="center"/>
    </xf>
    <xf numFmtId="0" fontId="13" fillId="7" borderId="5" xfId="0" applyFont="1" applyFill="1" applyBorder="1" applyAlignment="1">
      <alignment horizontal="left" vertical="center"/>
    </xf>
    <xf numFmtId="9" fontId="7" fillId="0" borderId="1" xfId="2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12" borderId="3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2" fillId="12" borderId="23" xfId="0" applyFont="1" applyFill="1" applyBorder="1" applyAlignment="1">
      <alignment horizontal="center" vertical="center" wrapText="1"/>
    </xf>
    <xf numFmtId="0" fontId="0" fillId="0" borderId="24" xfId="0" applyBorder="1" applyAlignment="1">
      <alignment horizontal="center" vertical="center"/>
    </xf>
    <xf numFmtId="0" fontId="2" fillId="12" borderId="6" xfId="0" applyFont="1" applyFill="1" applyBorder="1" applyAlignment="1">
      <alignment horizontal="center" vertical="center" wrapText="1"/>
    </xf>
    <xf numFmtId="0" fontId="2" fillId="12" borderId="7" xfId="0" applyFont="1" applyFill="1" applyBorder="1" applyAlignment="1">
      <alignment horizontal="center" vertical="center" wrapText="1"/>
    </xf>
    <xf numFmtId="0" fontId="0" fillId="12" borderId="25" xfId="0" applyFill="1" applyBorder="1" applyAlignment="1">
      <alignment horizontal="center" vertical="center"/>
    </xf>
    <xf numFmtId="0" fontId="2" fillId="12" borderId="26" xfId="0" applyFont="1" applyFill="1" applyBorder="1" applyAlignment="1">
      <alignment horizontal="center" vertical="center" wrapText="1"/>
    </xf>
    <xf numFmtId="14" fontId="5" fillId="0" borderId="0" xfId="0" applyNumberFormat="1" applyFont="1"/>
    <xf numFmtId="0" fontId="19" fillId="11" borderId="12" xfId="0" applyFont="1" applyFill="1" applyBorder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49" fontId="11" fillId="0" borderId="1" xfId="0" applyNumberFormat="1" applyFont="1" applyBorder="1" applyAlignment="1">
      <alignment horizontal="left" vertical="center"/>
    </xf>
    <xf numFmtId="9" fontId="11" fillId="0" borderId="1" xfId="2" applyFont="1" applyBorder="1" applyAlignment="1">
      <alignment horizontal="center" vertical="center"/>
    </xf>
    <xf numFmtId="0" fontId="11" fillId="0" borderId="1" xfId="0" applyNumberFormat="1" applyFont="1" applyBorder="1" applyAlignment="1">
      <alignment horizontal="left" vertical="center"/>
    </xf>
    <xf numFmtId="49" fontId="11" fillId="0" borderId="1" xfId="0" applyNumberFormat="1" applyFont="1" applyBorder="1" applyAlignment="1">
      <alignment horizontal="center" vertical="center"/>
    </xf>
    <xf numFmtId="0" fontId="2" fillId="12" borderId="9" xfId="0" applyFont="1" applyFill="1" applyBorder="1" applyAlignment="1">
      <alignment horizontal="center" vertical="center" wrapText="1"/>
    </xf>
    <xf numFmtId="0" fontId="0" fillId="0" borderId="28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15" fillId="6" borderId="30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14" borderId="31" xfId="0" applyFill="1" applyBorder="1" applyAlignment="1">
      <alignment horizontal="center" vertical="center"/>
    </xf>
    <xf numFmtId="0" fontId="2" fillId="12" borderId="19" xfId="0" applyFont="1" applyFill="1" applyBorder="1" applyAlignment="1">
      <alignment horizontal="center" vertical="center" wrapText="1"/>
    </xf>
    <xf numFmtId="0" fontId="2" fillId="12" borderId="20" xfId="0" applyFont="1" applyFill="1" applyBorder="1" applyAlignment="1">
      <alignment horizontal="center" vertical="center" wrapText="1"/>
    </xf>
    <xf numFmtId="0" fontId="2" fillId="12" borderId="27" xfId="0" applyFont="1" applyFill="1" applyBorder="1" applyAlignment="1">
      <alignment horizontal="center" vertical="center" wrapText="1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2" fillId="13" borderId="34" xfId="0" applyFont="1" applyFill="1" applyBorder="1" applyAlignment="1">
      <alignment horizontal="left" vertical="center"/>
    </xf>
    <xf numFmtId="0" fontId="2" fillId="13" borderId="37" xfId="0" applyFont="1" applyFill="1" applyBorder="1" applyAlignment="1">
      <alignment horizontal="left" vertical="center"/>
    </xf>
    <xf numFmtId="0" fontId="21" fillId="12" borderId="5" xfId="0" applyFont="1" applyFill="1" applyBorder="1" applyAlignment="1">
      <alignment horizontal="center" vertical="center"/>
    </xf>
    <xf numFmtId="0" fontId="21" fillId="12" borderId="17" xfId="0" applyFont="1" applyFill="1" applyBorder="1" applyAlignment="1">
      <alignment horizontal="center" vertical="center"/>
    </xf>
    <xf numFmtId="0" fontId="20" fillId="12" borderId="13" xfId="0" applyFont="1" applyFill="1" applyBorder="1" applyAlignment="1">
      <alignment horizontal="center" vertical="center"/>
    </xf>
    <xf numFmtId="0" fontId="20" fillId="12" borderId="15" xfId="0" applyFont="1" applyFill="1" applyBorder="1" applyAlignment="1">
      <alignment horizontal="center" vertical="center"/>
    </xf>
    <xf numFmtId="0" fontId="20" fillId="12" borderId="3" xfId="0" applyFont="1" applyFill="1" applyBorder="1" applyAlignment="1">
      <alignment horizontal="center" vertical="center"/>
    </xf>
    <xf numFmtId="0" fontId="20" fillId="12" borderId="16" xfId="0" applyFont="1" applyFill="1" applyBorder="1" applyAlignment="1">
      <alignment horizontal="center" vertical="center"/>
    </xf>
    <xf numFmtId="0" fontId="20" fillId="12" borderId="14" xfId="0" applyFont="1" applyFill="1" applyBorder="1" applyAlignment="1">
      <alignment horizontal="center" vertical="center"/>
    </xf>
    <xf numFmtId="0" fontId="20" fillId="12" borderId="18" xfId="0" applyFont="1" applyFill="1" applyBorder="1" applyAlignment="1">
      <alignment horizontal="center" vertical="center"/>
    </xf>
    <xf numFmtId="0" fontId="19" fillId="11" borderId="19" xfId="0" applyFont="1" applyFill="1" applyBorder="1" applyAlignment="1">
      <alignment horizontal="center" vertical="center"/>
    </xf>
    <xf numFmtId="0" fontId="19" fillId="11" borderId="20" xfId="0" applyFont="1" applyFill="1" applyBorder="1" applyAlignment="1">
      <alignment horizontal="center" vertical="center"/>
    </xf>
    <xf numFmtId="0" fontId="19" fillId="11" borderId="27" xfId="0" applyFont="1" applyFill="1" applyBorder="1" applyAlignment="1">
      <alignment horizontal="center" vertical="center"/>
    </xf>
    <xf numFmtId="0" fontId="19" fillId="11" borderId="21" xfId="0" applyFont="1" applyFill="1" applyBorder="1" applyAlignment="1">
      <alignment horizontal="center" vertical="center"/>
    </xf>
    <xf numFmtId="0" fontId="20" fillId="12" borderId="8" xfId="0" applyFont="1" applyFill="1" applyBorder="1" applyAlignment="1">
      <alignment horizontal="center" vertical="center"/>
    </xf>
    <xf numFmtId="0" fontId="20" fillId="12" borderId="29" xfId="0" applyFont="1" applyFill="1" applyBorder="1" applyAlignment="1">
      <alignment horizontal="center" vertical="center"/>
    </xf>
    <xf numFmtId="0" fontId="0" fillId="14" borderId="32" xfId="0" applyFill="1" applyBorder="1" applyAlignment="1">
      <alignment horizontal="center" vertical="center" wrapText="1"/>
    </xf>
    <xf numFmtId="0" fontId="0" fillId="14" borderId="33" xfId="0" applyFill="1" applyBorder="1" applyAlignment="1">
      <alignment horizontal="center" vertical="center" wrapText="1"/>
    </xf>
  </cellXfs>
  <cellStyles count="3">
    <cellStyle name="Normal" xfId="0" builtinId="0"/>
    <cellStyle name="Normal 2" xfId="1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dLbls>
            <c:txPr>
              <a:bodyPr/>
              <a:lstStyle/>
              <a:p>
                <a:pPr>
                  <a:defRPr sz="1100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Capacitaciones!$C$2:$K$2</c:f>
              <c:strCache>
                <c:ptCount val="9"/>
                <c:pt idx="0">
                  <c:v>Ayacucho</c:v>
                </c:pt>
                <c:pt idx="1">
                  <c:v>Lima</c:v>
                </c:pt>
                <c:pt idx="2">
                  <c:v>Ica</c:v>
                </c:pt>
                <c:pt idx="3">
                  <c:v>Trujillo</c:v>
                </c:pt>
                <c:pt idx="4">
                  <c:v>Chiclayo</c:v>
                </c:pt>
                <c:pt idx="5">
                  <c:v>Arequipa</c:v>
                </c:pt>
                <c:pt idx="6">
                  <c:v>Cusco</c:v>
                </c:pt>
                <c:pt idx="7">
                  <c:v>Iquitos</c:v>
                </c:pt>
                <c:pt idx="8">
                  <c:v>Pucallpa</c:v>
                </c:pt>
              </c:strCache>
            </c:strRef>
          </c:cat>
          <c:val>
            <c:numRef>
              <c:f>Capacitaciones!$C$3:$K$3</c:f>
              <c:numCache>
                <c:formatCode>General</c:formatCode>
                <c:ptCount val="9"/>
                <c:pt idx="0">
                  <c:v>91</c:v>
                </c:pt>
                <c:pt idx="1">
                  <c:v>340</c:v>
                </c:pt>
                <c:pt idx="2">
                  <c:v>27</c:v>
                </c:pt>
                <c:pt idx="3">
                  <c:v>30</c:v>
                </c:pt>
                <c:pt idx="4">
                  <c:v>84</c:v>
                </c:pt>
                <c:pt idx="5">
                  <c:v>66</c:v>
                </c:pt>
                <c:pt idx="6">
                  <c:v>96</c:v>
                </c:pt>
                <c:pt idx="7">
                  <c:v>35</c:v>
                </c:pt>
                <c:pt idx="8">
                  <c:v>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cylinder"/>
        <c:axId val="91797376"/>
        <c:axId val="91798912"/>
        <c:axId val="0"/>
      </c:bar3DChart>
      <c:catAx>
        <c:axId val="91797376"/>
        <c:scaling>
          <c:orientation val="minMax"/>
        </c:scaling>
        <c:delete val="0"/>
        <c:axPos val="b"/>
        <c:majorTickMark val="none"/>
        <c:minorTickMark val="none"/>
        <c:tickLblPos val="nextTo"/>
        <c:crossAx val="91798912"/>
        <c:crosses val="autoZero"/>
        <c:auto val="1"/>
        <c:lblAlgn val="ctr"/>
        <c:lblOffset val="100"/>
        <c:noMultiLvlLbl val="0"/>
      </c:catAx>
      <c:valAx>
        <c:axId val="91798912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91797376"/>
        <c:crosses val="autoZero"/>
        <c:crossBetween val="between"/>
      </c:valAx>
      <c:spPr>
        <a:noFill/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33616</xdr:colOff>
      <xdr:row>3</xdr:row>
      <xdr:rowOff>186017</xdr:rowOff>
    </xdr:from>
    <xdr:to>
      <xdr:col>10</xdr:col>
      <xdr:colOff>728381</xdr:colOff>
      <xdr:row>20</xdr:row>
      <xdr:rowOff>134470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61177\AppData\Local\Temp\notes90C43B\Consultas%20-%20Jefe%20de%20OCI%20-%20ORLAND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CI"/>
      <sheetName val="Hoja1"/>
      <sheetName val="Hoja2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39997558519241921"/>
  </sheetPr>
  <dimension ref="A1:J538"/>
  <sheetViews>
    <sheetView showGridLines="0" workbookViewId="0">
      <pane ySplit="5" topLeftCell="A516" activePane="bottomLeft" state="frozen"/>
      <selection activeCell="A11" sqref="A11"/>
      <selection pane="bottomLeft" activeCell="E541" sqref="E541"/>
    </sheetView>
  </sheetViews>
  <sheetFormatPr defaultColWidth="9.140625" defaultRowHeight="12.75" x14ac:dyDescent="0.25"/>
  <cols>
    <col min="1" max="1" width="5.28515625" style="9" bestFit="1" customWidth="1"/>
    <col min="2" max="2" width="12.28515625" style="6" customWidth="1"/>
    <col min="3" max="3" width="12.28515625" style="10" customWidth="1"/>
    <col min="4" max="4" width="57.7109375" style="6" customWidth="1"/>
    <col min="5" max="5" width="24.7109375" style="6" bestFit="1" customWidth="1"/>
    <col min="6" max="6" width="54.85546875" style="6" customWidth="1"/>
    <col min="7" max="7" width="10.28515625" style="6" bestFit="1" customWidth="1"/>
    <col min="8" max="8" width="12.28515625" style="10" customWidth="1"/>
    <col min="9" max="9" width="34.5703125" style="6" customWidth="1"/>
    <col min="10" max="10" width="10.28515625" style="6" customWidth="1"/>
    <col min="11" max="16384" width="9.140625" style="6"/>
  </cols>
  <sheetData>
    <row r="1" spans="1:10" s="2" customFormat="1" hidden="1" x14ac:dyDescent="0.25">
      <c r="A1" s="1"/>
      <c r="B1" s="2" t="s">
        <v>0</v>
      </c>
      <c r="C1" s="3"/>
      <c r="E1" s="2" t="s">
        <v>1667</v>
      </c>
      <c r="G1" s="2" t="s">
        <v>1</v>
      </c>
      <c r="H1" s="3"/>
      <c r="J1" s="2" t="s">
        <v>2</v>
      </c>
    </row>
    <row r="2" spans="1:10" s="2" customFormat="1" hidden="1" x14ac:dyDescent="0.25">
      <c r="A2" s="1"/>
      <c r="B2" s="2" t="s">
        <v>3</v>
      </c>
      <c r="C2" s="3"/>
      <c r="E2" s="2" t="s">
        <v>4</v>
      </c>
      <c r="G2" s="2" t="s">
        <v>5</v>
      </c>
      <c r="H2" s="3"/>
      <c r="J2" s="2" t="s">
        <v>6</v>
      </c>
    </row>
    <row r="3" spans="1:10" s="2" customFormat="1" hidden="1" x14ac:dyDescent="0.25">
      <c r="A3" s="1"/>
      <c r="B3" s="2" t="s">
        <v>7</v>
      </c>
      <c r="C3" s="3"/>
      <c r="E3" s="2" t="s">
        <v>8</v>
      </c>
      <c r="H3" s="3"/>
      <c r="J3" s="2" t="s">
        <v>9</v>
      </c>
    </row>
    <row r="4" spans="1:10" s="2" customFormat="1" hidden="1" x14ac:dyDescent="0.25">
      <c r="A4" s="1"/>
      <c r="C4" s="3"/>
      <c r="E4" s="2" t="s">
        <v>1668</v>
      </c>
      <c r="H4" s="3"/>
    </row>
    <row r="5" spans="1:10" ht="22.5" x14ac:dyDescent="0.25">
      <c r="A5" s="4" t="s">
        <v>10</v>
      </c>
      <c r="B5" s="4" t="s">
        <v>11</v>
      </c>
      <c r="C5" s="5" t="s">
        <v>12</v>
      </c>
      <c r="D5" s="4" t="s">
        <v>1663</v>
      </c>
      <c r="E5" s="4" t="s">
        <v>13</v>
      </c>
      <c r="F5" s="4" t="s">
        <v>14</v>
      </c>
      <c r="G5" s="4" t="s">
        <v>15</v>
      </c>
      <c r="H5" s="5" t="s">
        <v>16</v>
      </c>
      <c r="I5" s="4" t="s">
        <v>17</v>
      </c>
      <c r="J5" s="4" t="s">
        <v>18</v>
      </c>
    </row>
    <row r="6" spans="1:10" ht="22.5" x14ac:dyDescent="0.25">
      <c r="A6" s="4">
        <v>1</v>
      </c>
      <c r="B6" s="7" t="s">
        <v>3</v>
      </c>
      <c r="C6" s="8">
        <v>42191</v>
      </c>
      <c r="D6" s="7" t="s">
        <v>1621</v>
      </c>
      <c r="E6" s="7" t="s">
        <v>1667</v>
      </c>
      <c r="F6" s="7" t="s">
        <v>1664</v>
      </c>
      <c r="G6" s="7" t="s">
        <v>1</v>
      </c>
      <c r="H6" s="8">
        <v>42191</v>
      </c>
      <c r="I6" s="7"/>
      <c r="J6" s="7" t="s">
        <v>9</v>
      </c>
    </row>
    <row r="7" spans="1:10" ht="22.5" x14ac:dyDescent="0.25">
      <c r="A7" s="4">
        <v>2</v>
      </c>
      <c r="B7" s="7" t="s">
        <v>3</v>
      </c>
      <c r="C7" s="8">
        <v>42191</v>
      </c>
      <c r="D7" s="7" t="s">
        <v>1254</v>
      </c>
      <c r="E7" s="7" t="s">
        <v>8</v>
      </c>
      <c r="F7" s="7" t="s">
        <v>1665</v>
      </c>
      <c r="G7" s="7" t="s">
        <v>1</v>
      </c>
      <c r="H7" s="8">
        <v>42191</v>
      </c>
      <c r="I7" s="7"/>
      <c r="J7" s="7" t="s">
        <v>9</v>
      </c>
    </row>
    <row r="8" spans="1:10" ht="22.5" x14ac:dyDescent="0.25">
      <c r="A8" s="4">
        <v>3</v>
      </c>
      <c r="B8" s="7" t="s">
        <v>7</v>
      </c>
      <c r="C8" s="8">
        <v>42191</v>
      </c>
      <c r="D8" s="7" t="s">
        <v>1306</v>
      </c>
      <c r="E8" s="7" t="s">
        <v>8</v>
      </c>
      <c r="F8" s="7" t="s">
        <v>1666</v>
      </c>
      <c r="G8" s="7" t="s">
        <v>1</v>
      </c>
      <c r="H8" s="8">
        <v>42191</v>
      </c>
      <c r="I8" s="7"/>
      <c r="J8" s="7" t="s">
        <v>9</v>
      </c>
    </row>
    <row r="9" spans="1:10" x14ac:dyDescent="0.25">
      <c r="A9" s="4">
        <v>4</v>
      </c>
      <c r="B9" s="7" t="s">
        <v>7</v>
      </c>
      <c r="C9" s="8">
        <v>42191</v>
      </c>
      <c r="D9" s="7" t="s">
        <v>462</v>
      </c>
      <c r="E9" s="7" t="s">
        <v>1667</v>
      </c>
      <c r="F9" s="7" t="s">
        <v>1664</v>
      </c>
      <c r="G9" s="7" t="s">
        <v>1</v>
      </c>
      <c r="H9" s="8">
        <v>42191</v>
      </c>
      <c r="I9" s="7"/>
      <c r="J9" s="7" t="s">
        <v>9</v>
      </c>
    </row>
    <row r="10" spans="1:10" ht="22.5" x14ac:dyDescent="0.25">
      <c r="A10" s="4">
        <v>5</v>
      </c>
      <c r="B10" s="7" t="s">
        <v>7</v>
      </c>
      <c r="C10" s="8">
        <v>42191</v>
      </c>
      <c r="D10" s="7" t="s">
        <v>1156</v>
      </c>
      <c r="E10" s="7" t="s">
        <v>1668</v>
      </c>
      <c r="F10" s="7" t="s">
        <v>1669</v>
      </c>
      <c r="G10" s="7" t="s">
        <v>1</v>
      </c>
      <c r="H10" s="8">
        <v>42191</v>
      </c>
      <c r="I10" s="7" t="s">
        <v>1670</v>
      </c>
      <c r="J10" s="7" t="s">
        <v>9</v>
      </c>
    </row>
    <row r="11" spans="1:10" ht="22.5" x14ac:dyDescent="0.25">
      <c r="A11" s="4">
        <v>6</v>
      </c>
      <c r="B11" s="7" t="s">
        <v>7</v>
      </c>
      <c r="C11" s="8">
        <v>42191</v>
      </c>
      <c r="D11" s="7" t="s">
        <v>462</v>
      </c>
      <c r="E11" s="7" t="s">
        <v>1668</v>
      </c>
      <c r="F11" s="7" t="s">
        <v>1669</v>
      </c>
      <c r="G11" s="7" t="s">
        <v>1</v>
      </c>
      <c r="H11" s="8">
        <v>42191</v>
      </c>
      <c r="I11" s="7" t="s">
        <v>1670</v>
      </c>
      <c r="J11" s="7" t="s">
        <v>9</v>
      </c>
    </row>
    <row r="12" spans="1:10" ht="22.5" x14ac:dyDescent="0.25">
      <c r="A12" s="4">
        <v>7</v>
      </c>
      <c r="B12" s="7" t="s">
        <v>3</v>
      </c>
      <c r="C12" s="8">
        <v>42192</v>
      </c>
      <c r="D12" s="7" t="s">
        <v>430</v>
      </c>
      <c r="E12" s="7" t="s">
        <v>4</v>
      </c>
      <c r="F12" s="7" t="s">
        <v>1671</v>
      </c>
      <c r="G12" s="7" t="s">
        <v>1</v>
      </c>
      <c r="H12" s="8">
        <v>42192</v>
      </c>
      <c r="I12" s="7"/>
      <c r="J12" s="7" t="s">
        <v>9</v>
      </c>
    </row>
    <row r="13" spans="1:10" ht="22.5" x14ac:dyDescent="0.25">
      <c r="A13" s="4">
        <v>8</v>
      </c>
      <c r="B13" s="7" t="s">
        <v>7</v>
      </c>
      <c r="C13" s="8">
        <v>42192</v>
      </c>
      <c r="D13" s="7" t="s">
        <v>462</v>
      </c>
      <c r="E13" s="7" t="s">
        <v>1668</v>
      </c>
      <c r="F13" s="7" t="s">
        <v>1669</v>
      </c>
      <c r="G13" s="7" t="s">
        <v>1</v>
      </c>
      <c r="H13" s="8">
        <v>42192</v>
      </c>
      <c r="I13" s="7" t="s">
        <v>1670</v>
      </c>
      <c r="J13" s="7" t="s">
        <v>9</v>
      </c>
    </row>
    <row r="14" spans="1:10" x14ac:dyDescent="0.25">
      <c r="A14" s="4">
        <v>9</v>
      </c>
      <c r="B14" s="7" t="s">
        <v>7</v>
      </c>
      <c r="C14" s="8">
        <v>42192</v>
      </c>
      <c r="D14" s="7" t="s">
        <v>790</v>
      </c>
      <c r="E14" s="7" t="s">
        <v>8</v>
      </c>
      <c r="F14" s="7" t="s">
        <v>1665</v>
      </c>
      <c r="G14" s="7" t="s">
        <v>1</v>
      </c>
      <c r="H14" s="8">
        <v>42192</v>
      </c>
      <c r="I14" s="7"/>
      <c r="J14" s="7" t="s">
        <v>9</v>
      </c>
    </row>
    <row r="15" spans="1:10" ht="22.5" x14ac:dyDescent="0.25">
      <c r="A15" s="4">
        <v>10</v>
      </c>
      <c r="B15" s="7" t="s">
        <v>7</v>
      </c>
      <c r="C15" s="8">
        <v>42192</v>
      </c>
      <c r="D15" s="7" t="s">
        <v>1048</v>
      </c>
      <c r="E15" s="7" t="s">
        <v>8</v>
      </c>
      <c r="F15" s="7" t="s">
        <v>8376</v>
      </c>
      <c r="G15" s="7" t="s">
        <v>1</v>
      </c>
      <c r="H15" s="8">
        <v>41827</v>
      </c>
      <c r="I15" s="7"/>
      <c r="J15" s="7" t="s">
        <v>2</v>
      </c>
    </row>
    <row r="16" spans="1:10" ht="22.5" x14ac:dyDescent="0.25">
      <c r="A16" s="4">
        <v>11</v>
      </c>
      <c r="B16" s="7" t="s">
        <v>3</v>
      </c>
      <c r="C16" s="8">
        <v>42193</v>
      </c>
      <c r="D16" s="7" t="s">
        <v>370</v>
      </c>
      <c r="E16" s="7" t="s">
        <v>1668</v>
      </c>
      <c r="F16" s="7" t="s">
        <v>1672</v>
      </c>
      <c r="G16" s="7" t="s">
        <v>1</v>
      </c>
      <c r="H16" s="8">
        <v>42193</v>
      </c>
      <c r="I16" s="7" t="s">
        <v>1673</v>
      </c>
      <c r="J16" s="7" t="s">
        <v>9</v>
      </c>
    </row>
    <row r="17" spans="1:10" ht="22.5" x14ac:dyDescent="0.25">
      <c r="A17" s="4">
        <v>12</v>
      </c>
      <c r="B17" s="7" t="s">
        <v>3</v>
      </c>
      <c r="C17" s="8">
        <v>42193</v>
      </c>
      <c r="D17" s="7" t="s">
        <v>1493</v>
      </c>
      <c r="E17" s="7" t="s">
        <v>1667</v>
      </c>
      <c r="F17" s="7" t="s">
        <v>1664</v>
      </c>
      <c r="G17" s="7" t="s">
        <v>1</v>
      </c>
      <c r="H17" s="8">
        <v>42193</v>
      </c>
      <c r="I17" s="7"/>
      <c r="J17" s="7" t="s">
        <v>9</v>
      </c>
    </row>
    <row r="18" spans="1:10" ht="22.5" x14ac:dyDescent="0.25">
      <c r="A18" s="4">
        <v>13</v>
      </c>
      <c r="B18" s="7" t="s">
        <v>3</v>
      </c>
      <c r="C18" s="8">
        <v>42193</v>
      </c>
      <c r="D18" s="7" t="s">
        <v>414</v>
      </c>
      <c r="E18" s="7" t="s">
        <v>8</v>
      </c>
      <c r="F18" s="7" t="s">
        <v>8377</v>
      </c>
      <c r="G18" s="7" t="s">
        <v>1</v>
      </c>
      <c r="H18" s="8">
        <v>42193</v>
      </c>
      <c r="I18" s="7"/>
      <c r="J18" s="7" t="s">
        <v>2</v>
      </c>
    </row>
    <row r="19" spans="1:10" ht="22.5" x14ac:dyDescent="0.25">
      <c r="A19" s="4">
        <v>14</v>
      </c>
      <c r="B19" s="7" t="s">
        <v>3</v>
      </c>
      <c r="C19" s="8">
        <v>42193</v>
      </c>
      <c r="D19" s="7" t="s">
        <v>512</v>
      </c>
      <c r="E19" s="7" t="s">
        <v>1667</v>
      </c>
      <c r="F19" s="7" t="s">
        <v>8378</v>
      </c>
      <c r="G19" s="7" t="s">
        <v>1</v>
      </c>
      <c r="H19" s="8" t="s">
        <v>8379</v>
      </c>
      <c r="I19" s="7"/>
      <c r="J19" s="7" t="s">
        <v>2</v>
      </c>
    </row>
    <row r="20" spans="1:10" ht="22.5" x14ac:dyDescent="0.25">
      <c r="A20" s="4">
        <v>15</v>
      </c>
      <c r="B20" s="7" t="s">
        <v>3</v>
      </c>
      <c r="C20" s="8">
        <v>42193</v>
      </c>
      <c r="D20" s="7" t="s">
        <v>1378</v>
      </c>
      <c r="E20" s="7" t="s">
        <v>4</v>
      </c>
      <c r="F20" s="7" t="s">
        <v>8380</v>
      </c>
      <c r="G20" s="7" t="s">
        <v>5</v>
      </c>
      <c r="H20" s="8">
        <v>42193</v>
      </c>
      <c r="I20" s="7"/>
      <c r="J20" s="7" t="s">
        <v>2</v>
      </c>
    </row>
    <row r="21" spans="1:10" ht="22.5" x14ac:dyDescent="0.25">
      <c r="A21" s="4">
        <v>16</v>
      </c>
      <c r="B21" s="7" t="s">
        <v>7</v>
      </c>
      <c r="C21" s="8">
        <v>42193</v>
      </c>
      <c r="D21" s="7" t="s">
        <v>1570</v>
      </c>
      <c r="E21" s="7" t="s">
        <v>8</v>
      </c>
      <c r="F21" s="7" t="s">
        <v>8353</v>
      </c>
      <c r="G21" s="7" t="s">
        <v>1</v>
      </c>
      <c r="H21" s="8">
        <v>42193</v>
      </c>
      <c r="I21" s="7"/>
      <c r="J21" s="7" t="s">
        <v>6</v>
      </c>
    </row>
    <row r="22" spans="1:10" x14ac:dyDescent="0.25">
      <c r="A22" s="4">
        <v>17</v>
      </c>
      <c r="B22" s="7" t="s">
        <v>7</v>
      </c>
      <c r="C22" s="8">
        <v>42193</v>
      </c>
      <c r="D22" s="7" t="s">
        <v>64</v>
      </c>
      <c r="E22" s="7" t="s">
        <v>1667</v>
      </c>
      <c r="F22" s="7" t="s">
        <v>8354</v>
      </c>
      <c r="G22" s="7" t="s">
        <v>1</v>
      </c>
      <c r="H22" s="8">
        <v>42193</v>
      </c>
      <c r="I22" s="7"/>
      <c r="J22" s="7" t="s">
        <v>6</v>
      </c>
    </row>
    <row r="23" spans="1:10" ht="22.5" x14ac:dyDescent="0.25">
      <c r="A23" s="4">
        <v>18</v>
      </c>
      <c r="B23" s="7" t="s">
        <v>3</v>
      </c>
      <c r="C23" s="8">
        <v>42194</v>
      </c>
      <c r="D23" s="7" t="s">
        <v>70</v>
      </c>
      <c r="E23" s="7" t="s">
        <v>1667</v>
      </c>
      <c r="F23" s="7" t="s">
        <v>1674</v>
      </c>
      <c r="G23" s="7" t="s">
        <v>1</v>
      </c>
      <c r="H23" s="8">
        <v>42194</v>
      </c>
      <c r="I23" s="7"/>
      <c r="J23" s="7" t="s">
        <v>9</v>
      </c>
    </row>
    <row r="24" spans="1:10" ht="22.5" x14ac:dyDescent="0.25">
      <c r="A24" s="4">
        <v>19</v>
      </c>
      <c r="B24" s="7" t="s">
        <v>3</v>
      </c>
      <c r="C24" s="8">
        <v>42194</v>
      </c>
      <c r="D24" s="7" t="s">
        <v>455</v>
      </c>
      <c r="E24" s="7" t="s">
        <v>8</v>
      </c>
      <c r="F24" s="7" t="s">
        <v>1675</v>
      </c>
      <c r="G24" s="7" t="s">
        <v>1</v>
      </c>
      <c r="H24" s="8">
        <v>42194</v>
      </c>
      <c r="I24" s="7"/>
      <c r="J24" s="7" t="s">
        <v>9</v>
      </c>
    </row>
    <row r="25" spans="1:10" x14ac:dyDescent="0.25">
      <c r="A25" s="4">
        <v>20</v>
      </c>
      <c r="B25" s="7" t="s">
        <v>7</v>
      </c>
      <c r="C25" s="8">
        <v>42194</v>
      </c>
      <c r="D25" s="7" t="s">
        <v>123</v>
      </c>
      <c r="E25" s="7" t="s">
        <v>8</v>
      </c>
      <c r="F25" s="7" t="s">
        <v>1665</v>
      </c>
      <c r="G25" s="7" t="s">
        <v>1</v>
      </c>
      <c r="H25" s="8">
        <v>42194</v>
      </c>
      <c r="I25" s="7"/>
      <c r="J25" s="7" t="s">
        <v>9</v>
      </c>
    </row>
    <row r="26" spans="1:10" ht="22.5" x14ac:dyDescent="0.25">
      <c r="A26" s="4">
        <v>21</v>
      </c>
      <c r="B26" s="7" t="s">
        <v>3</v>
      </c>
      <c r="C26" s="8">
        <v>42194</v>
      </c>
      <c r="D26" s="7" t="s">
        <v>591</v>
      </c>
      <c r="E26" s="7" t="s">
        <v>1668</v>
      </c>
      <c r="F26" s="7" t="s">
        <v>1676</v>
      </c>
      <c r="G26" s="7" t="s">
        <v>1</v>
      </c>
      <c r="H26" s="8">
        <v>42194</v>
      </c>
      <c r="I26" s="7"/>
      <c r="J26" s="7" t="s">
        <v>9</v>
      </c>
    </row>
    <row r="27" spans="1:10" ht="22.5" x14ac:dyDescent="0.25">
      <c r="A27" s="4">
        <v>22</v>
      </c>
      <c r="B27" s="7" t="s">
        <v>3</v>
      </c>
      <c r="C27" s="8">
        <v>42194</v>
      </c>
      <c r="D27" s="7" t="s">
        <v>1368</v>
      </c>
      <c r="E27" s="7" t="s">
        <v>8</v>
      </c>
      <c r="F27" s="7" t="s">
        <v>1677</v>
      </c>
      <c r="G27" s="7" t="s">
        <v>1</v>
      </c>
      <c r="H27" s="8">
        <v>42194</v>
      </c>
      <c r="I27" s="7"/>
      <c r="J27" s="7" t="s">
        <v>9</v>
      </c>
    </row>
    <row r="28" spans="1:10" ht="22.5" x14ac:dyDescent="0.25">
      <c r="A28" s="4">
        <v>23</v>
      </c>
      <c r="B28" s="7" t="s">
        <v>3</v>
      </c>
      <c r="C28" s="8">
        <v>42194</v>
      </c>
      <c r="D28" s="7" t="s">
        <v>1048</v>
      </c>
      <c r="E28" s="7" t="s">
        <v>8</v>
      </c>
      <c r="F28" s="7" t="s">
        <v>8381</v>
      </c>
      <c r="G28" s="7" t="s">
        <v>1</v>
      </c>
      <c r="H28" s="8">
        <v>42194</v>
      </c>
      <c r="I28" s="7"/>
      <c r="J28" s="7" t="s">
        <v>2</v>
      </c>
    </row>
    <row r="29" spans="1:10" x14ac:dyDescent="0.25">
      <c r="A29" s="4">
        <v>24</v>
      </c>
      <c r="B29" s="7" t="s">
        <v>7</v>
      </c>
      <c r="C29" s="8">
        <v>42194</v>
      </c>
      <c r="D29" s="7" t="s">
        <v>298</v>
      </c>
      <c r="E29" s="7" t="s">
        <v>8</v>
      </c>
      <c r="F29" s="7" t="s">
        <v>8355</v>
      </c>
      <c r="G29" s="7" t="s">
        <v>1</v>
      </c>
      <c r="H29" s="8">
        <v>42194</v>
      </c>
      <c r="I29" s="7"/>
      <c r="J29" s="7" t="s">
        <v>6</v>
      </c>
    </row>
    <row r="30" spans="1:10" ht="22.5" x14ac:dyDescent="0.25">
      <c r="A30" s="4">
        <v>25</v>
      </c>
      <c r="B30" s="7" t="s">
        <v>3</v>
      </c>
      <c r="C30" s="8">
        <v>42195</v>
      </c>
      <c r="D30" s="7" t="s">
        <v>1303</v>
      </c>
      <c r="E30" s="7" t="s">
        <v>1667</v>
      </c>
      <c r="F30" s="7" t="s">
        <v>1664</v>
      </c>
      <c r="G30" s="7" t="s">
        <v>1</v>
      </c>
      <c r="H30" s="8">
        <v>42195</v>
      </c>
      <c r="I30" s="7"/>
      <c r="J30" s="7" t="s">
        <v>9</v>
      </c>
    </row>
    <row r="31" spans="1:10" x14ac:dyDescent="0.25">
      <c r="A31" s="4">
        <v>26</v>
      </c>
      <c r="B31" s="7" t="s">
        <v>7</v>
      </c>
      <c r="C31" s="8">
        <v>42195</v>
      </c>
      <c r="D31" s="7" t="s">
        <v>790</v>
      </c>
      <c r="E31" s="7" t="s">
        <v>8</v>
      </c>
      <c r="F31" s="7" t="s">
        <v>1678</v>
      </c>
      <c r="G31" s="7" t="s">
        <v>1</v>
      </c>
      <c r="H31" s="8">
        <v>42195</v>
      </c>
      <c r="I31" s="7"/>
      <c r="J31" s="7" t="s">
        <v>9</v>
      </c>
    </row>
    <row r="32" spans="1:10" ht="22.5" x14ac:dyDescent="0.25">
      <c r="A32" s="4">
        <v>27</v>
      </c>
      <c r="B32" s="7" t="s">
        <v>7</v>
      </c>
      <c r="C32" s="8">
        <v>42195</v>
      </c>
      <c r="D32" s="7" t="s">
        <v>372</v>
      </c>
      <c r="E32" s="7" t="s">
        <v>8</v>
      </c>
      <c r="F32" s="7" t="s">
        <v>1679</v>
      </c>
      <c r="G32" s="7" t="s">
        <v>1</v>
      </c>
      <c r="H32" s="8">
        <v>42195</v>
      </c>
      <c r="I32" s="7"/>
      <c r="J32" s="7" t="s">
        <v>9</v>
      </c>
    </row>
    <row r="33" spans="1:10" x14ac:dyDescent="0.25">
      <c r="A33" s="4">
        <v>28</v>
      </c>
      <c r="B33" s="7" t="s">
        <v>7</v>
      </c>
      <c r="C33" s="8">
        <v>42195</v>
      </c>
      <c r="D33" s="7" t="s">
        <v>1022</v>
      </c>
      <c r="E33" s="7" t="s">
        <v>8</v>
      </c>
      <c r="F33" s="7" t="s">
        <v>1680</v>
      </c>
      <c r="G33" s="7" t="s">
        <v>1</v>
      </c>
      <c r="H33" s="8">
        <v>42195</v>
      </c>
      <c r="I33" s="7"/>
      <c r="J33" s="7" t="s">
        <v>9</v>
      </c>
    </row>
    <row r="34" spans="1:10" x14ac:dyDescent="0.25">
      <c r="A34" s="4">
        <v>29</v>
      </c>
      <c r="B34" s="7" t="s">
        <v>7</v>
      </c>
      <c r="C34" s="8">
        <v>42195</v>
      </c>
      <c r="D34" s="7" t="s">
        <v>1570</v>
      </c>
      <c r="E34" s="7" t="s">
        <v>8</v>
      </c>
      <c r="F34" s="7" t="s">
        <v>1681</v>
      </c>
      <c r="G34" s="7" t="s">
        <v>1</v>
      </c>
      <c r="H34" s="8">
        <v>42195</v>
      </c>
      <c r="I34" s="7"/>
      <c r="J34" s="7" t="s">
        <v>9</v>
      </c>
    </row>
    <row r="35" spans="1:10" x14ac:dyDescent="0.25">
      <c r="A35" s="4">
        <v>30</v>
      </c>
      <c r="B35" s="7" t="s">
        <v>7</v>
      </c>
      <c r="C35" s="8">
        <v>42198</v>
      </c>
      <c r="D35" s="7" t="s">
        <v>790</v>
      </c>
      <c r="E35" s="7" t="s">
        <v>8</v>
      </c>
      <c r="F35" s="7" t="s">
        <v>5805</v>
      </c>
      <c r="G35" s="7" t="s">
        <v>1</v>
      </c>
      <c r="H35" s="8">
        <v>42198</v>
      </c>
      <c r="I35" s="7"/>
      <c r="J35" s="7" t="s">
        <v>9</v>
      </c>
    </row>
    <row r="36" spans="1:10" ht="22.5" x14ac:dyDescent="0.25">
      <c r="A36" s="4">
        <v>31</v>
      </c>
      <c r="B36" s="7" t="s">
        <v>7</v>
      </c>
      <c r="C36" s="8">
        <v>42198</v>
      </c>
      <c r="D36" s="7" t="s">
        <v>680</v>
      </c>
      <c r="E36" s="7" t="s">
        <v>8</v>
      </c>
      <c r="F36" s="7" t="s">
        <v>1676</v>
      </c>
      <c r="G36" s="7" t="s">
        <v>1</v>
      </c>
      <c r="H36" s="8">
        <v>42198</v>
      </c>
      <c r="I36" s="7"/>
      <c r="J36" s="7" t="s">
        <v>9</v>
      </c>
    </row>
    <row r="37" spans="1:10" ht="22.5" x14ac:dyDescent="0.25">
      <c r="A37" s="4">
        <v>32</v>
      </c>
      <c r="B37" s="7" t="s">
        <v>3</v>
      </c>
      <c r="C37" s="8">
        <v>42198</v>
      </c>
      <c r="D37" s="7" t="s">
        <v>923</v>
      </c>
      <c r="E37" s="7" t="s">
        <v>1667</v>
      </c>
      <c r="F37" s="7" t="s">
        <v>1664</v>
      </c>
      <c r="G37" s="7" t="s">
        <v>1</v>
      </c>
      <c r="H37" s="8">
        <v>42198</v>
      </c>
      <c r="I37" s="7"/>
      <c r="J37" s="7" t="s">
        <v>9</v>
      </c>
    </row>
    <row r="38" spans="1:10" ht="22.5" x14ac:dyDescent="0.25">
      <c r="A38" s="4">
        <v>33</v>
      </c>
      <c r="B38" s="7" t="s">
        <v>7</v>
      </c>
      <c r="C38" s="8">
        <v>42198</v>
      </c>
      <c r="D38" s="7" t="s">
        <v>620</v>
      </c>
      <c r="E38" s="7" t="s">
        <v>8</v>
      </c>
      <c r="F38" s="7" t="s">
        <v>1676</v>
      </c>
      <c r="G38" s="7" t="s">
        <v>1</v>
      </c>
      <c r="H38" s="8">
        <v>42198</v>
      </c>
      <c r="I38" s="7"/>
      <c r="J38" s="7" t="s">
        <v>9</v>
      </c>
    </row>
    <row r="39" spans="1:10" x14ac:dyDescent="0.25">
      <c r="A39" s="4">
        <v>34</v>
      </c>
      <c r="B39" s="7" t="s">
        <v>7</v>
      </c>
      <c r="C39" s="8">
        <v>42198</v>
      </c>
      <c r="D39" s="7" t="s">
        <v>967</v>
      </c>
      <c r="E39" s="7" t="s">
        <v>1667</v>
      </c>
      <c r="F39" s="7" t="s">
        <v>1664</v>
      </c>
      <c r="G39" s="7" t="s">
        <v>1</v>
      </c>
      <c r="H39" s="8">
        <v>42198</v>
      </c>
      <c r="I39" s="7"/>
      <c r="J39" s="7" t="s">
        <v>9</v>
      </c>
    </row>
    <row r="40" spans="1:10" ht="22.5" x14ac:dyDescent="0.25">
      <c r="A40" s="4">
        <v>35</v>
      </c>
      <c r="B40" s="7" t="s">
        <v>3</v>
      </c>
      <c r="C40" s="8">
        <v>42198</v>
      </c>
      <c r="D40" s="7" t="s">
        <v>607</v>
      </c>
      <c r="E40" s="7" t="s">
        <v>4</v>
      </c>
      <c r="F40" s="7" t="s">
        <v>5807</v>
      </c>
      <c r="G40" s="7" t="s">
        <v>1</v>
      </c>
      <c r="H40" s="8">
        <v>42202</v>
      </c>
      <c r="I40" s="7"/>
      <c r="J40" s="7" t="s">
        <v>9</v>
      </c>
    </row>
    <row r="41" spans="1:10" ht="22.5" x14ac:dyDescent="0.25">
      <c r="A41" s="4">
        <v>36</v>
      </c>
      <c r="B41" s="7" t="s">
        <v>3</v>
      </c>
      <c r="C41" s="8">
        <v>42198</v>
      </c>
      <c r="D41" s="7" t="s">
        <v>923</v>
      </c>
      <c r="E41" s="7" t="s">
        <v>1667</v>
      </c>
      <c r="F41" s="7" t="s">
        <v>1664</v>
      </c>
      <c r="G41" s="7" t="s">
        <v>1</v>
      </c>
      <c r="H41" s="8">
        <v>42202</v>
      </c>
      <c r="I41" s="7"/>
      <c r="J41" s="7" t="s">
        <v>9</v>
      </c>
    </row>
    <row r="42" spans="1:10" ht="22.5" x14ac:dyDescent="0.25">
      <c r="A42" s="4">
        <v>37</v>
      </c>
      <c r="B42" s="7" t="s">
        <v>3</v>
      </c>
      <c r="C42" s="8">
        <v>42198</v>
      </c>
      <c r="D42" s="7" t="s">
        <v>1647</v>
      </c>
      <c r="E42" s="7" t="s">
        <v>8</v>
      </c>
      <c r="F42" s="7" t="s">
        <v>8382</v>
      </c>
      <c r="G42" s="7" t="s">
        <v>1</v>
      </c>
      <c r="H42" s="8">
        <v>42198</v>
      </c>
      <c r="I42" s="7"/>
      <c r="J42" s="7" t="s">
        <v>2</v>
      </c>
    </row>
    <row r="43" spans="1:10" x14ac:dyDescent="0.25">
      <c r="A43" s="4">
        <v>38</v>
      </c>
      <c r="B43" s="7" t="s">
        <v>7</v>
      </c>
      <c r="C43" s="8">
        <v>42199</v>
      </c>
      <c r="D43" s="7" t="s">
        <v>923</v>
      </c>
      <c r="E43" s="7" t="s">
        <v>1667</v>
      </c>
      <c r="F43" s="7" t="s">
        <v>8383</v>
      </c>
      <c r="G43" s="7" t="s">
        <v>1</v>
      </c>
      <c r="H43" s="8">
        <v>42199</v>
      </c>
      <c r="I43" s="7"/>
      <c r="J43" s="7" t="s">
        <v>2</v>
      </c>
    </row>
    <row r="44" spans="1:10" x14ac:dyDescent="0.25">
      <c r="A44" s="4">
        <v>39</v>
      </c>
      <c r="B44" s="7" t="s">
        <v>7</v>
      </c>
      <c r="C44" s="8">
        <v>42199</v>
      </c>
      <c r="D44" s="7" t="s">
        <v>1621</v>
      </c>
      <c r="E44" s="7" t="s">
        <v>8</v>
      </c>
      <c r="F44" s="7" t="s">
        <v>8384</v>
      </c>
      <c r="G44" s="7" t="s">
        <v>1</v>
      </c>
      <c r="H44" s="8">
        <v>42199</v>
      </c>
      <c r="I44" s="7"/>
      <c r="J44" s="7" t="s">
        <v>2</v>
      </c>
    </row>
    <row r="45" spans="1:10" ht="22.5" x14ac:dyDescent="0.25">
      <c r="A45" s="4">
        <v>40</v>
      </c>
      <c r="B45" s="7" t="s">
        <v>7</v>
      </c>
      <c r="C45" s="8">
        <v>42199</v>
      </c>
      <c r="D45" s="7" t="s">
        <v>232</v>
      </c>
      <c r="E45" s="7" t="s">
        <v>4</v>
      </c>
      <c r="F45" s="7" t="s">
        <v>8385</v>
      </c>
      <c r="G45" s="7" t="s">
        <v>5</v>
      </c>
      <c r="H45" s="8" t="s">
        <v>8386</v>
      </c>
      <c r="I45" s="7" t="s">
        <v>8387</v>
      </c>
      <c r="J45" s="7" t="s">
        <v>2</v>
      </c>
    </row>
    <row r="46" spans="1:10" x14ac:dyDescent="0.25">
      <c r="A46" s="4">
        <v>41</v>
      </c>
      <c r="B46" s="7" t="s">
        <v>7</v>
      </c>
      <c r="C46" s="8">
        <v>42199</v>
      </c>
      <c r="D46" s="7" t="s">
        <v>1466</v>
      </c>
      <c r="E46" s="7" t="s">
        <v>8</v>
      </c>
      <c r="F46" s="7" t="s">
        <v>8388</v>
      </c>
      <c r="G46" s="7" t="s">
        <v>1</v>
      </c>
      <c r="H46" s="8">
        <v>42199</v>
      </c>
      <c r="I46" s="7"/>
      <c r="J46" s="7" t="s">
        <v>2</v>
      </c>
    </row>
    <row r="47" spans="1:10" x14ac:dyDescent="0.25">
      <c r="A47" s="4">
        <v>42</v>
      </c>
      <c r="B47" s="7" t="s">
        <v>7</v>
      </c>
      <c r="C47" s="8">
        <v>42199</v>
      </c>
      <c r="D47" s="7" t="s">
        <v>1621</v>
      </c>
      <c r="E47" s="7" t="s">
        <v>8</v>
      </c>
      <c r="F47" s="7" t="s">
        <v>8356</v>
      </c>
      <c r="G47" s="7" t="s">
        <v>1</v>
      </c>
      <c r="H47" s="8">
        <v>42199</v>
      </c>
      <c r="I47" s="7"/>
      <c r="J47" s="7" t="s">
        <v>6</v>
      </c>
    </row>
    <row r="48" spans="1:10" x14ac:dyDescent="0.25">
      <c r="A48" s="4">
        <v>43</v>
      </c>
      <c r="B48" s="7" t="s">
        <v>7</v>
      </c>
      <c r="C48" s="8">
        <v>42199</v>
      </c>
      <c r="D48" s="7"/>
      <c r="E48" s="7"/>
      <c r="F48" s="7"/>
      <c r="G48" s="7" t="s">
        <v>1</v>
      </c>
      <c r="H48" s="8">
        <v>42199</v>
      </c>
      <c r="I48" s="7"/>
      <c r="J48" s="7" t="s">
        <v>6</v>
      </c>
    </row>
    <row r="49" spans="1:10" ht="22.5" x14ac:dyDescent="0.25">
      <c r="A49" s="4">
        <v>44</v>
      </c>
      <c r="B49" s="7" t="s">
        <v>7</v>
      </c>
      <c r="C49" s="8">
        <v>42200</v>
      </c>
      <c r="D49" s="7" t="s">
        <v>1406</v>
      </c>
      <c r="E49" s="7" t="s">
        <v>8</v>
      </c>
      <c r="F49" s="7" t="s">
        <v>8391</v>
      </c>
      <c r="G49" s="7" t="s">
        <v>1</v>
      </c>
      <c r="H49" s="8">
        <v>42200</v>
      </c>
      <c r="I49" s="7"/>
      <c r="J49" s="7" t="s">
        <v>2</v>
      </c>
    </row>
    <row r="50" spans="1:10" x14ac:dyDescent="0.25">
      <c r="A50" s="4">
        <v>45</v>
      </c>
      <c r="B50" s="7" t="s">
        <v>7</v>
      </c>
      <c r="C50" s="8">
        <v>42200</v>
      </c>
      <c r="D50" s="7" t="s">
        <v>755</v>
      </c>
      <c r="E50" s="7" t="s">
        <v>1667</v>
      </c>
      <c r="F50" s="7" t="s">
        <v>8392</v>
      </c>
      <c r="G50" s="7" t="s">
        <v>1</v>
      </c>
      <c r="H50" s="8">
        <v>42200</v>
      </c>
      <c r="I50" s="7"/>
      <c r="J50" s="7" t="s">
        <v>2</v>
      </c>
    </row>
    <row r="51" spans="1:10" ht="22.5" x14ac:dyDescent="0.25">
      <c r="A51" s="4">
        <v>46</v>
      </c>
      <c r="B51" s="7" t="s">
        <v>7</v>
      </c>
      <c r="C51" s="8">
        <v>42200</v>
      </c>
      <c r="D51" s="7" t="s">
        <v>1406</v>
      </c>
      <c r="E51" s="7" t="s">
        <v>8</v>
      </c>
      <c r="F51" s="7" t="s">
        <v>8393</v>
      </c>
      <c r="G51" s="7" t="s">
        <v>1</v>
      </c>
      <c r="H51" s="8">
        <v>42200</v>
      </c>
      <c r="I51" s="7"/>
      <c r="J51" s="7" t="s">
        <v>2</v>
      </c>
    </row>
    <row r="52" spans="1:10" ht="22.5" x14ac:dyDescent="0.25">
      <c r="A52" s="4">
        <v>47</v>
      </c>
      <c r="B52" s="7" t="s">
        <v>3</v>
      </c>
      <c r="C52" s="8">
        <v>42200</v>
      </c>
      <c r="D52" s="7" t="s">
        <v>607</v>
      </c>
      <c r="E52" s="7" t="s">
        <v>4</v>
      </c>
      <c r="F52" s="7" t="s">
        <v>8394</v>
      </c>
      <c r="G52" s="7" t="s">
        <v>1</v>
      </c>
      <c r="H52" s="8">
        <v>42200</v>
      </c>
      <c r="I52" s="7"/>
      <c r="J52" s="7" t="s">
        <v>2</v>
      </c>
    </row>
    <row r="53" spans="1:10" x14ac:dyDescent="0.25">
      <c r="A53" s="4">
        <v>48</v>
      </c>
      <c r="B53" s="7" t="s">
        <v>7</v>
      </c>
      <c r="C53" s="8">
        <v>42200</v>
      </c>
      <c r="D53" s="7" t="s">
        <v>844</v>
      </c>
      <c r="E53" s="7" t="s">
        <v>8</v>
      </c>
      <c r="F53" s="7" t="s">
        <v>8357</v>
      </c>
      <c r="G53" s="7" t="s">
        <v>1</v>
      </c>
      <c r="H53" s="8">
        <v>42200</v>
      </c>
      <c r="I53" s="7"/>
      <c r="J53" s="7" t="s">
        <v>6</v>
      </c>
    </row>
    <row r="54" spans="1:10" x14ac:dyDescent="0.25">
      <c r="A54" s="4">
        <v>49</v>
      </c>
      <c r="B54" s="7" t="s">
        <v>7</v>
      </c>
      <c r="C54" s="8">
        <v>42200</v>
      </c>
      <c r="D54" s="7" t="s">
        <v>914</v>
      </c>
      <c r="E54" s="7" t="s">
        <v>8</v>
      </c>
      <c r="F54" s="7" t="s">
        <v>8358</v>
      </c>
      <c r="G54" s="7" t="s">
        <v>1</v>
      </c>
      <c r="H54" s="8">
        <v>42200</v>
      </c>
      <c r="I54" s="7"/>
      <c r="J54" s="7" t="s">
        <v>6</v>
      </c>
    </row>
    <row r="55" spans="1:10" x14ac:dyDescent="0.25">
      <c r="A55" s="4">
        <v>50</v>
      </c>
      <c r="B55" s="7" t="s">
        <v>7</v>
      </c>
      <c r="C55" s="8">
        <v>42200</v>
      </c>
      <c r="D55" s="7" t="s">
        <v>755</v>
      </c>
      <c r="E55" s="7" t="s">
        <v>8</v>
      </c>
      <c r="F55" s="7" t="s">
        <v>8359</v>
      </c>
      <c r="G55" s="7" t="s">
        <v>1</v>
      </c>
      <c r="H55" s="8">
        <v>42200</v>
      </c>
      <c r="I55" s="7"/>
      <c r="J55" s="7" t="s">
        <v>6</v>
      </c>
    </row>
    <row r="56" spans="1:10" ht="22.5" x14ac:dyDescent="0.25">
      <c r="A56" s="4">
        <v>51</v>
      </c>
      <c r="B56" s="7" t="s">
        <v>3</v>
      </c>
      <c r="C56" s="8">
        <v>42201</v>
      </c>
      <c r="D56" s="7" t="s">
        <v>430</v>
      </c>
      <c r="E56" s="7" t="s">
        <v>4</v>
      </c>
      <c r="F56" s="7" t="s">
        <v>1671</v>
      </c>
      <c r="G56" s="7" t="s">
        <v>1</v>
      </c>
      <c r="H56" s="8">
        <v>42202</v>
      </c>
      <c r="I56" s="7"/>
      <c r="J56" s="7" t="s">
        <v>9</v>
      </c>
    </row>
    <row r="57" spans="1:10" ht="22.5" x14ac:dyDescent="0.25">
      <c r="A57" s="4">
        <v>52</v>
      </c>
      <c r="B57" s="7" t="s">
        <v>7</v>
      </c>
      <c r="C57" s="8">
        <v>42202</v>
      </c>
      <c r="D57" s="7" t="s">
        <v>396</v>
      </c>
      <c r="E57" s="7" t="s">
        <v>1668</v>
      </c>
      <c r="F57" s="7" t="s">
        <v>5806</v>
      </c>
      <c r="G57" s="7" t="s">
        <v>1</v>
      </c>
      <c r="H57" s="8">
        <v>42202</v>
      </c>
      <c r="I57" s="7"/>
      <c r="J57" s="7" t="s">
        <v>9</v>
      </c>
    </row>
    <row r="58" spans="1:10" x14ac:dyDescent="0.25">
      <c r="A58" s="4">
        <v>53</v>
      </c>
      <c r="B58" s="7" t="s">
        <v>7</v>
      </c>
      <c r="C58" s="8">
        <v>42202</v>
      </c>
      <c r="D58" s="7" t="s">
        <v>68</v>
      </c>
      <c r="E58" s="7" t="s">
        <v>1667</v>
      </c>
      <c r="F58" s="7" t="s">
        <v>1664</v>
      </c>
      <c r="G58" s="7" t="s">
        <v>1</v>
      </c>
      <c r="H58" s="8">
        <v>42202</v>
      </c>
      <c r="I58" s="7"/>
      <c r="J58" s="7" t="s">
        <v>9</v>
      </c>
    </row>
    <row r="59" spans="1:10" x14ac:dyDescent="0.25">
      <c r="A59" s="4">
        <v>54</v>
      </c>
      <c r="B59" s="7" t="s">
        <v>7</v>
      </c>
      <c r="C59" s="8">
        <v>42202</v>
      </c>
      <c r="D59" s="7" t="s">
        <v>1657</v>
      </c>
      <c r="E59" s="7" t="s">
        <v>8</v>
      </c>
      <c r="F59" s="7"/>
      <c r="G59" s="7" t="s">
        <v>1</v>
      </c>
      <c r="H59" s="8">
        <v>42202</v>
      </c>
      <c r="I59" s="7"/>
      <c r="J59" s="7" t="s">
        <v>9</v>
      </c>
    </row>
    <row r="60" spans="1:10" ht="22.5" x14ac:dyDescent="0.25">
      <c r="A60" s="4">
        <v>55</v>
      </c>
      <c r="B60" s="7" t="s">
        <v>3</v>
      </c>
      <c r="C60" s="8">
        <v>42202</v>
      </c>
      <c r="D60" s="7" t="s">
        <v>995</v>
      </c>
      <c r="E60" s="7" t="s">
        <v>8</v>
      </c>
      <c r="F60" s="7" t="s">
        <v>6509</v>
      </c>
      <c r="G60" s="7" t="s">
        <v>1</v>
      </c>
      <c r="H60" s="8">
        <v>42205</v>
      </c>
      <c r="I60" s="7"/>
      <c r="J60" s="7" t="s">
        <v>9</v>
      </c>
    </row>
    <row r="61" spans="1:10" ht="22.5" x14ac:dyDescent="0.25">
      <c r="A61" s="4">
        <v>56</v>
      </c>
      <c r="B61" s="7" t="s">
        <v>3</v>
      </c>
      <c r="C61" s="8">
        <v>42202</v>
      </c>
      <c r="D61" s="7" t="s">
        <v>324</v>
      </c>
      <c r="E61" s="7" t="s">
        <v>4</v>
      </c>
      <c r="F61" s="7" t="s">
        <v>8395</v>
      </c>
      <c r="G61" s="7" t="s">
        <v>5</v>
      </c>
      <c r="H61" s="8">
        <v>42202</v>
      </c>
      <c r="I61" s="7"/>
      <c r="J61" s="7" t="s">
        <v>2</v>
      </c>
    </row>
    <row r="62" spans="1:10" x14ac:dyDescent="0.25">
      <c r="A62" s="4">
        <v>57</v>
      </c>
      <c r="B62" s="7" t="s">
        <v>7</v>
      </c>
      <c r="C62" s="8">
        <v>42202</v>
      </c>
      <c r="D62" s="7" t="s">
        <v>807</v>
      </c>
      <c r="E62" s="7" t="s">
        <v>1667</v>
      </c>
      <c r="F62" s="7" t="s">
        <v>8396</v>
      </c>
      <c r="G62" s="7" t="s">
        <v>1</v>
      </c>
      <c r="H62" s="8">
        <v>42202</v>
      </c>
      <c r="I62" s="7" t="s">
        <v>8397</v>
      </c>
      <c r="J62" s="7" t="s">
        <v>2</v>
      </c>
    </row>
    <row r="63" spans="1:10" x14ac:dyDescent="0.25">
      <c r="A63" s="4">
        <v>58</v>
      </c>
      <c r="B63" s="7" t="s">
        <v>7</v>
      </c>
      <c r="C63" s="8">
        <v>42202</v>
      </c>
      <c r="D63" s="7" t="s">
        <v>807</v>
      </c>
      <c r="E63" s="7" t="s">
        <v>4</v>
      </c>
      <c r="F63" s="7" t="s">
        <v>8398</v>
      </c>
      <c r="G63" s="7" t="s">
        <v>1</v>
      </c>
      <c r="H63" s="8">
        <v>42202</v>
      </c>
      <c r="I63" s="7" t="s">
        <v>8399</v>
      </c>
      <c r="J63" s="7" t="s">
        <v>2</v>
      </c>
    </row>
    <row r="64" spans="1:10" x14ac:dyDescent="0.25">
      <c r="A64" s="4">
        <v>59</v>
      </c>
      <c r="B64" s="7" t="s">
        <v>7</v>
      </c>
      <c r="C64" s="8">
        <v>42204</v>
      </c>
      <c r="D64" s="7" t="s">
        <v>696</v>
      </c>
      <c r="E64" s="7" t="s">
        <v>1667</v>
      </c>
      <c r="F64" s="7" t="s">
        <v>8400</v>
      </c>
      <c r="G64" s="7" t="s">
        <v>1</v>
      </c>
      <c r="H64" s="8">
        <v>42204</v>
      </c>
      <c r="I64" s="7"/>
      <c r="J64" s="7" t="s">
        <v>2</v>
      </c>
    </row>
    <row r="65" spans="1:10" ht="22.5" x14ac:dyDescent="0.25">
      <c r="A65" s="4">
        <v>60</v>
      </c>
      <c r="B65" s="7" t="s">
        <v>7</v>
      </c>
      <c r="C65" s="8">
        <v>42204</v>
      </c>
      <c r="D65" s="7" t="s">
        <v>501</v>
      </c>
      <c r="E65" s="7" t="s">
        <v>1667</v>
      </c>
      <c r="F65" s="7" t="s">
        <v>8401</v>
      </c>
      <c r="G65" s="7" t="s">
        <v>1</v>
      </c>
      <c r="H65" s="8">
        <v>42204</v>
      </c>
      <c r="I65" s="7"/>
      <c r="J65" s="7" t="s">
        <v>2</v>
      </c>
    </row>
    <row r="66" spans="1:10" x14ac:dyDescent="0.25">
      <c r="A66" s="4">
        <v>61</v>
      </c>
      <c r="B66" s="7" t="s">
        <v>7</v>
      </c>
      <c r="C66" s="8">
        <v>42205</v>
      </c>
      <c r="D66" s="7" t="s">
        <v>1244</v>
      </c>
      <c r="E66" s="7" t="s">
        <v>1668</v>
      </c>
      <c r="F66" s="7" t="s">
        <v>5808</v>
      </c>
      <c r="G66" s="7" t="s">
        <v>1</v>
      </c>
      <c r="H66" s="8">
        <v>42205</v>
      </c>
      <c r="I66" s="7"/>
      <c r="J66" s="7" t="s">
        <v>9</v>
      </c>
    </row>
    <row r="67" spans="1:10" x14ac:dyDescent="0.25">
      <c r="A67" s="4">
        <v>62</v>
      </c>
      <c r="B67" s="7" t="s">
        <v>7</v>
      </c>
      <c r="C67" s="8">
        <v>42205</v>
      </c>
      <c r="D67" s="7" t="s">
        <v>222</v>
      </c>
      <c r="E67" s="7" t="s">
        <v>8</v>
      </c>
      <c r="F67" s="7" t="s">
        <v>5808</v>
      </c>
      <c r="G67" s="7" t="s">
        <v>1</v>
      </c>
      <c r="H67" s="8">
        <v>42205</v>
      </c>
      <c r="I67" s="7"/>
      <c r="J67" s="7" t="s">
        <v>9</v>
      </c>
    </row>
    <row r="68" spans="1:10" ht="22.5" x14ac:dyDescent="0.25">
      <c r="A68" s="4">
        <v>63</v>
      </c>
      <c r="B68" s="7" t="s">
        <v>3</v>
      </c>
      <c r="C68" s="8">
        <v>42205</v>
      </c>
      <c r="D68" s="7" t="s">
        <v>142</v>
      </c>
      <c r="E68" s="7" t="s">
        <v>4</v>
      </c>
      <c r="F68" s="7" t="s">
        <v>1671</v>
      </c>
      <c r="G68" s="7" t="s">
        <v>1</v>
      </c>
      <c r="H68" s="8">
        <v>42205</v>
      </c>
      <c r="I68" s="7"/>
      <c r="J68" s="7" t="s">
        <v>9</v>
      </c>
    </row>
    <row r="69" spans="1:10" ht="22.5" x14ac:dyDescent="0.25">
      <c r="A69" s="4">
        <v>64</v>
      </c>
      <c r="B69" s="7" t="s">
        <v>3</v>
      </c>
      <c r="C69" s="8">
        <v>42205</v>
      </c>
      <c r="D69" s="7" t="s">
        <v>1321</v>
      </c>
      <c r="E69" s="7" t="s">
        <v>1668</v>
      </c>
      <c r="F69" s="7" t="s">
        <v>6508</v>
      </c>
      <c r="G69" s="7" t="s">
        <v>1</v>
      </c>
      <c r="H69" s="8">
        <v>42206</v>
      </c>
      <c r="I69" s="7"/>
      <c r="J69" s="7" t="s">
        <v>9</v>
      </c>
    </row>
    <row r="70" spans="1:10" x14ac:dyDescent="0.25">
      <c r="A70" s="4">
        <v>65</v>
      </c>
      <c r="B70" s="7" t="s">
        <v>7</v>
      </c>
      <c r="C70" s="8">
        <v>42205</v>
      </c>
      <c r="D70" s="7" t="s">
        <v>1528</v>
      </c>
      <c r="E70" s="7" t="s">
        <v>4</v>
      </c>
      <c r="F70" s="7" t="s">
        <v>8402</v>
      </c>
      <c r="G70" s="7" t="s">
        <v>1</v>
      </c>
      <c r="H70" s="8">
        <v>42205</v>
      </c>
      <c r="I70" s="7"/>
      <c r="J70" s="7" t="s">
        <v>2</v>
      </c>
    </row>
    <row r="71" spans="1:10" x14ac:dyDescent="0.25">
      <c r="A71" s="4">
        <v>66</v>
      </c>
      <c r="B71" s="7" t="s">
        <v>7</v>
      </c>
      <c r="C71" s="8">
        <v>42205</v>
      </c>
      <c r="D71" s="7" t="s">
        <v>370</v>
      </c>
      <c r="E71" s="7" t="s">
        <v>8</v>
      </c>
      <c r="F71" s="7" t="s">
        <v>8403</v>
      </c>
      <c r="G71" s="7" t="s">
        <v>1</v>
      </c>
      <c r="H71" s="8">
        <v>42205</v>
      </c>
      <c r="I71" s="7"/>
      <c r="J71" s="7" t="s">
        <v>2</v>
      </c>
    </row>
    <row r="72" spans="1:10" x14ac:dyDescent="0.25">
      <c r="A72" s="4">
        <v>67</v>
      </c>
      <c r="B72" s="7" t="s">
        <v>7</v>
      </c>
      <c r="C72" s="8">
        <v>42205</v>
      </c>
      <c r="D72" s="7" t="s">
        <v>370</v>
      </c>
      <c r="E72" s="7" t="s">
        <v>8</v>
      </c>
      <c r="F72" s="7" t="s">
        <v>8404</v>
      </c>
      <c r="G72" s="7" t="s">
        <v>1</v>
      </c>
      <c r="H72" s="8">
        <v>42205</v>
      </c>
      <c r="I72" s="7"/>
      <c r="J72" s="7" t="s">
        <v>2</v>
      </c>
    </row>
    <row r="73" spans="1:10" x14ac:dyDescent="0.25">
      <c r="A73" s="4">
        <v>68</v>
      </c>
      <c r="B73" s="7" t="s">
        <v>7</v>
      </c>
      <c r="C73" s="8">
        <v>42205</v>
      </c>
      <c r="D73" s="7" t="s">
        <v>370</v>
      </c>
      <c r="E73" s="7" t="s">
        <v>8</v>
      </c>
      <c r="F73" s="7" t="s">
        <v>8405</v>
      </c>
      <c r="G73" s="7" t="s">
        <v>5</v>
      </c>
      <c r="H73" s="8">
        <v>42205</v>
      </c>
      <c r="I73" s="7"/>
      <c r="J73" s="7" t="s">
        <v>2</v>
      </c>
    </row>
    <row r="74" spans="1:10" x14ac:dyDescent="0.25">
      <c r="A74" s="4">
        <v>69</v>
      </c>
      <c r="B74" s="7" t="s">
        <v>7</v>
      </c>
      <c r="C74" s="8">
        <v>42205</v>
      </c>
      <c r="D74" s="7" t="s">
        <v>1338</v>
      </c>
      <c r="E74" s="7" t="s">
        <v>4</v>
      </c>
      <c r="F74" s="7" t="s">
        <v>8406</v>
      </c>
      <c r="G74" s="7" t="s">
        <v>1</v>
      </c>
      <c r="H74" s="8">
        <v>42205</v>
      </c>
      <c r="I74" s="7"/>
      <c r="J74" s="7" t="s">
        <v>2</v>
      </c>
    </row>
    <row r="75" spans="1:10" ht="22.5" x14ac:dyDescent="0.25">
      <c r="A75" s="4">
        <v>70</v>
      </c>
      <c r="B75" s="7" t="s">
        <v>3</v>
      </c>
      <c r="C75" s="8">
        <v>42205</v>
      </c>
      <c r="D75" s="7" t="s">
        <v>1122</v>
      </c>
      <c r="E75" s="7" t="s">
        <v>4</v>
      </c>
      <c r="F75" s="7" t="s">
        <v>8407</v>
      </c>
      <c r="G75" s="7" t="s">
        <v>5</v>
      </c>
      <c r="H75" s="8">
        <v>42205</v>
      </c>
      <c r="I75" s="7"/>
      <c r="J75" s="7" t="s">
        <v>2</v>
      </c>
    </row>
    <row r="76" spans="1:10" ht="22.5" x14ac:dyDescent="0.25">
      <c r="A76" s="4">
        <v>71</v>
      </c>
      <c r="B76" s="7" t="s">
        <v>3</v>
      </c>
      <c r="C76" s="8">
        <v>42205</v>
      </c>
      <c r="D76" s="7" t="s">
        <v>1078</v>
      </c>
      <c r="E76" s="7" t="s">
        <v>4</v>
      </c>
      <c r="F76" s="7" t="s">
        <v>8408</v>
      </c>
      <c r="G76" s="7" t="s">
        <v>1</v>
      </c>
      <c r="H76" s="8">
        <v>42205</v>
      </c>
      <c r="I76" s="7"/>
      <c r="J76" s="7" t="s">
        <v>2</v>
      </c>
    </row>
    <row r="77" spans="1:10" ht="22.5" x14ac:dyDescent="0.25">
      <c r="A77" s="4">
        <v>72</v>
      </c>
      <c r="B77" s="7" t="s">
        <v>3</v>
      </c>
      <c r="C77" s="8">
        <v>42205</v>
      </c>
      <c r="D77" s="7" t="s">
        <v>620</v>
      </c>
      <c r="E77" s="7" t="s">
        <v>4</v>
      </c>
      <c r="F77" s="7" t="s">
        <v>8409</v>
      </c>
      <c r="G77" s="7" t="s">
        <v>5</v>
      </c>
      <c r="H77" s="8">
        <v>42205</v>
      </c>
      <c r="I77" s="7"/>
      <c r="J77" s="7" t="s">
        <v>2</v>
      </c>
    </row>
    <row r="78" spans="1:10" ht="22.5" x14ac:dyDescent="0.25">
      <c r="A78" s="4">
        <v>73</v>
      </c>
      <c r="B78" s="7" t="s">
        <v>3</v>
      </c>
      <c r="C78" s="8">
        <v>42205</v>
      </c>
      <c r="D78" s="7" t="s">
        <v>1643</v>
      </c>
      <c r="E78" s="7" t="s">
        <v>1667</v>
      </c>
      <c r="F78" s="7" t="s">
        <v>8410</v>
      </c>
      <c r="G78" s="7" t="s">
        <v>1</v>
      </c>
      <c r="H78" s="8">
        <v>42205</v>
      </c>
      <c r="I78" s="7"/>
      <c r="J78" s="7" t="s">
        <v>2</v>
      </c>
    </row>
    <row r="79" spans="1:10" x14ac:dyDescent="0.25">
      <c r="A79" s="4">
        <v>74</v>
      </c>
      <c r="B79" s="7" t="s">
        <v>7</v>
      </c>
      <c r="C79" s="8">
        <v>42205</v>
      </c>
      <c r="D79" s="7" t="s">
        <v>807</v>
      </c>
      <c r="E79" s="7" t="s">
        <v>4</v>
      </c>
      <c r="F79" s="7" t="s">
        <v>8411</v>
      </c>
      <c r="G79" s="7" t="s">
        <v>1</v>
      </c>
      <c r="H79" s="8">
        <v>42205</v>
      </c>
      <c r="I79" s="7"/>
      <c r="J79" s="7" t="s">
        <v>2</v>
      </c>
    </row>
    <row r="80" spans="1:10" x14ac:dyDescent="0.25">
      <c r="A80" s="4">
        <v>75</v>
      </c>
      <c r="B80" s="7" t="s">
        <v>7</v>
      </c>
      <c r="C80" s="8">
        <v>42205</v>
      </c>
      <c r="D80" s="7" t="s">
        <v>844</v>
      </c>
      <c r="E80" s="7" t="s">
        <v>8</v>
      </c>
      <c r="F80" s="7" t="s">
        <v>8412</v>
      </c>
      <c r="G80" s="7" t="s">
        <v>1</v>
      </c>
      <c r="H80" s="8">
        <v>42206</v>
      </c>
      <c r="I80" s="7"/>
      <c r="J80" s="7" t="s">
        <v>2</v>
      </c>
    </row>
    <row r="81" spans="1:10" x14ac:dyDescent="0.25">
      <c r="A81" s="4">
        <v>76</v>
      </c>
      <c r="B81" s="7" t="s">
        <v>7</v>
      </c>
      <c r="C81" s="8">
        <v>42205</v>
      </c>
      <c r="D81" s="7" t="s">
        <v>844</v>
      </c>
      <c r="E81" s="7" t="s">
        <v>8</v>
      </c>
      <c r="F81" s="7" t="s">
        <v>8415</v>
      </c>
      <c r="G81" s="7" t="s">
        <v>1</v>
      </c>
      <c r="H81" s="8">
        <v>42206</v>
      </c>
      <c r="I81" s="7"/>
      <c r="J81" s="7" t="s">
        <v>2</v>
      </c>
    </row>
    <row r="82" spans="1:10" ht="22.5" x14ac:dyDescent="0.25">
      <c r="A82" s="4">
        <v>77</v>
      </c>
      <c r="B82" s="7" t="s">
        <v>3</v>
      </c>
      <c r="C82" s="8">
        <v>42205</v>
      </c>
      <c r="D82" s="7" t="s">
        <v>566</v>
      </c>
      <c r="E82" s="7" t="s">
        <v>4</v>
      </c>
      <c r="F82" s="7" t="s">
        <v>8416</v>
      </c>
      <c r="G82" s="7" t="s">
        <v>5</v>
      </c>
      <c r="H82" s="8">
        <v>42206</v>
      </c>
      <c r="I82" s="7"/>
      <c r="J82" s="7" t="s">
        <v>2</v>
      </c>
    </row>
    <row r="83" spans="1:10" x14ac:dyDescent="0.25">
      <c r="A83" s="4">
        <v>78</v>
      </c>
      <c r="B83" s="7" t="s">
        <v>7</v>
      </c>
      <c r="C83" s="8">
        <v>42205</v>
      </c>
      <c r="D83" s="7" t="s">
        <v>844</v>
      </c>
      <c r="E83" s="7" t="s">
        <v>8</v>
      </c>
      <c r="F83" s="7" t="s">
        <v>8417</v>
      </c>
      <c r="G83" s="7" t="s">
        <v>1</v>
      </c>
      <c r="H83" s="8">
        <v>42206</v>
      </c>
      <c r="I83" s="7"/>
      <c r="J83" s="7" t="s">
        <v>2</v>
      </c>
    </row>
    <row r="84" spans="1:10" x14ac:dyDescent="0.25">
      <c r="A84" s="4">
        <v>79</v>
      </c>
      <c r="B84" s="7" t="s">
        <v>7</v>
      </c>
      <c r="C84" s="8">
        <v>42206</v>
      </c>
      <c r="D84" s="7" t="s">
        <v>396</v>
      </c>
      <c r="E84" s="7" t="s">
        <v>1667</v>
      </c>
      <c r="F84" s="7" t="s">
        <v>6510</v>
      </c>
      <c r="G84" s="7" t="s">
        <v>1</v>
      </c>
      <c r="H84" s="8">
        <v>42206</v>
      </c>
      <c r="I84" s="7"/>
      <c r="J84" s="7" t="s">
        <v>9</v>
      </c>
    </row>
    <row r="85" spans="1:10" x14ac:dyDescent="0.25">
      <c r="A85" s="4">
        <v>80</v>
      </c>
      <c r="B85" s="7" t="s">
        <v>7</v>
      </c>
      <c r="C85" s="8">
        <v>42206</v>
      </c>
      <c r="D85" s="7" t="s">
        <v>262</v>
      </c>
      <c r="E85" s="7" t="s">
        <v>8</v>
      </c>
      <c r="F85" s="7" t="s">
        <v>6511</v>
      </c>
      <c r="G85" s="7" t="s">
        <v>1</v>
      </c>
      <c r="H85" s="8">
        <v>42206</v>
      </c>
      <c r="I85" s="7"/>
      <c r="J85" s="7" t="s">
        <v>9</v>
      </c>
    </row>
    <row r="86" spans="1:10" ht="22.5" x14ac:dyDescent="0.25">
      <c r="A86" s="4">
        <v>81</v>
      </c>
      <c r="B86" s="7" t="s">
        <v>3</v>
      </c>
      <c r="C86" s="8">
        <v>42206</v>
      </c>
      <c r="D86" s="7" t="s">
        <v>774</v>
      </c>
      <c r="E86" s="7" t="s">
        <v>1667</v>
      </c>
      <c r="F86" s="7" t="s">
        <v>1664</v>
      </c>
      <c r="G86" s="7" t="s">
        <v>1</v>
      </c>
      <c r="H86" s="8">
        <v>42207</v>
      </c>
      <c r="I86" s="7"/>
      <c r="J86" s="7" t="s">
        <v>9</v>
      </c>
    </row>
    <row r="87" spans="1:10" x14ac:dyDescent="0.25">
      <c r="A87" s="4">
        <v>82</v>
      </c>
      <c r="B87" s="7" t="s">
        <v>7</v>
      </c>
      <c r="C87" s="8">
        <v>42206</v>
      </c>
      <c r="D87" s="7" t="s">
        <v>430</v>
      </c>
      <c r="E87" s="7" t="s">
        <v>4</v>
      </c>
      <c r="F87" s="7" t="s">
        <v>1671</v>
      </c>
      <c r="G87" s="7" t="s">
        <v>1</v>
      </c>
      <c r="H87" s="8">
        <v>42206</v>
      </c>
      <c r="I87" s="7"/>
      <c r="J87" s="7"/>
    </row>
    <row r="88" spans="1:10" x14ac:dyDescent="0.25">
      <c r="A88" s="4">
        <v>83</v>
      </c>
      <c r="B88" s="7" t="s">
        <v>7</v>
      </c>
      <c r="C88" s="8">
        <v>42207</v>
      </c>
      <c r="D88" s="7" t="s">
        <v>372</v>
      </c>
      <c r="E88" s="7" t="s">
        <v>8</v>
      </c>
      <c r="F88" s="7" t="s">
        <v>6512</v>
      </c>
      <c r="G88" s="7" t="s">
        <v>1</v>
      </c>
      <c r="H88" s="8">
        <v>42207</v>
      </c>
      <c r="I88" s="7"/>
      <c r="J88" s="7" t="s">
        <v>9</v>
      </c>
    </row>
    <row r="89" spans="1:10" x14ac:dyDescent="0.25">
      <c r="A89" s="4">
        <v>84</v>
      </c>
      <c r="B89" s="7" t="s">
        <v>7</v>
      </c>
      <c r="C89" s="8">
        <v>42207</v>
      </c>
      <c r="D89" s="7" t="s">
        <v>1342</v>
      </c>
      <c r="E89" s="7" t="s">
        <v>8</v>
      </c>
      <c r="F89" s="7" t="s">
        <v>6513</v>
      </c>
      <c r="G89" s="7" t="s">
        <v>1</v>
      </c>
      <c r="H89" s="8">
        <v>42207</v>
      </c>
      <c r="I89" s="7"/>
      <c r="J89" s="7" t="s">
        <v>9</v>
      </c>
    </row>
    <row r="90" spans="1:10" ht="22.5" x14ac:dyDescent="0.25">
      <c r="A90" s="4">
        <v>85</v>
      </c>
      <c r="B90" s="7" t="s">
        <v>7</v>
      </c>
      <c r="C90" s="8">
        <v>42207</v>
      </c>
      <c r="D90" s="7" t="s">
        <v>1024</v>
      </c>
      <c r="E90" s="7" t="s">
        <v>8</v>
      </c>
      <c r="F90" s="7" t="s">
        <v>1675</v>
      </c>
      <c r="G90" s="7" t="s">
        <v>1</v>
      </c>
      <c r="H90" s="8">
        <v>42207</v>
      </c>
      <c r="I90" s="7"/>
      <c r="J90" s="7" t="s">
        <v>9</v>
      </c>
    </row>
    <row r="91" spans="1:10" ht="22.5" x14ac:dyDescent="0.25">
      <c r="A91" s="4">
        <v>86</v>
      </c>
      <c r="B91" s="7" t="s">
        <v>7</v>
      </c>
      <c r="C91" s="8">
        <v>42207</v>
      </c>
      <c r="D91" s="7" t="s">
        <v>430</v>
      </c>
      <c r="E91" s="7" t="s">
        <v>1668</v>
      </c>
      <c r="F91" s="7" t="s">
        <v>1669</v>
      </c>
      <c r="G91" s="7" t="s">
        <v>1</v>
      </c>
      <c r="H91" s="8">
        <v>42207</v>
      </c>
      <c r="I91" s="7" t="s">
        <v>6514</v>
      </c>
      <c r="J91" s="7" t="s">
        <v>9</v>
      </c>
    </row>
    <row r="92" spans="1:10" ht="22.5" x14ac:dyDescent="0.25">
      <c r="A92" s="4">
        <v>87</v>
      </c>
      <c r="B92" s="7" t="s">
        <v>7</v>
      </c>
      <c r="C92" s="8">
        <v>42207</v>
      </c>
      <c r="D92" s="7" t="s">
        <v>1285</v>
      </c>
      <c r="E92" s="7" t="s">
        <v>1668</v>
      </c>
      <c r="F92" s="7" t="s">
        <v>1669</v>
      </c>
      <c r="G92" s="7" t="s">
        <v>1</v>
      </c>
      <c r="H92" s="8">
        <v>42207</v>
      </c>
      <c r="I92" s="7" t="s">
        <v>6514</v>
      </c>
      <c r="J92" s="7" t="s">
        <v>9</v>
      </c>
    </row>
    <row r="93" spans="1:10" x14ac:dyDescent="0.25">
      <c r="A93" s="4">
        <v>88</v>
      </c>
      <c r="B93" s="7" t="s">
        <v>7</v>
      </c>
      <c r="C93" s="8">
        <v>42207</v>
      </c>
      <c r="D93" s="7" t="s">
        <v>1554</v>
      </c>
      <c r="E93" s="7" t="s">
        <v>1668</v>
      </c>
      <c r="F93" s="7" t="s">
        <v>1669</v>
      </c>
      <c r="G93" s="7" t="s">
        <v>1</v>
      </c>
      <c r="H93" s="8">
        <v>42207</v>
      </c>
      <c r="I93" s="7"/>
      <c r="J93" s="7" t="s">
        <v>9</v>
      </c>
    </row>
    <row r="94" spans="1:10" x14ac:dyDescent="0.25">
      <c r="A94" s="4">
        <v>89</v>
      </c>
      <c r="B94" s="7" t="s">
        <v>7</v>
      </c>
      <c r="C94" s="8">
        <v>42207</v>
      </c>
      <c r="D94" s="7" t="s">
        <v>1386</v>
      </c>
      <c r="E94" s="7" t="s">
        <v>4</v>
      </c>
      <c r="F94" s="7" t="s">
        <v>1671</v>
      </c>
      <c r="G94" s="7" t="s">
        <v>1</v>
      </c>
      <c r="H94" s="8">
        <v>42207</v>
      </c>
      <c r="I94" s="7"/>
      <c r="J94" s="7" t="s">
        <v>9</v>
      </c>
    </row>
    <row r="95" spans="1:10" ht="22.5" x14ac:dyDescent="0.25">
      <c r="A95" s="4">
        <v>90</v>
      </c>
      <c r="B95" s="7" t="s">
        <v>3</v>
      </c>
      <c r="C95" s="8">
        <v>42207</v>
      </c>
      <c r="D95" s="7" t="s">
        <v>1363</v>
      </c>
      <c r="E95" s="7" t="s">
        <v>1667</v>
      </c>
      <c r="F95" s="7" t="s">
        <v>6518</v>
      </c>
      <c r="G95" s="7" t="s">
        <v>1</v>
      </c>
      <c r="H95" s="8">
        <v>42207</v>
      </c>
      <c r="I95" s="7"/>
      <c r="J95" s="7" t="s">
        <v>9</v>
      </c>
    </row>
    <row r="96" spans="1:10" x14ac:dyDescent="0.25">
      <c r="A96" s="4">
        <v>91</v>
      </c>
      <c r="B96" s="7" t="s">
        <v>7</v>
      </c>
      <c r="C96" s="8">
        <v>42208</v>
      </c>
      <c r="D96" s="7" t="s">
        <v>1321</v>
      </c>
      <c r="E96" s="7" t="s">
        <v>8</v>
      </c>
      <c r="F96" s="7" t="s">
        <v>6508</v>
      </c>
      <c r="G96" s="7" t="s">
        <v>1</v>
      </c>
      <c r="H96" s="8">
        <v>42208</v>
      </c>
      <c r="I96" s="7"/>
      <c r="J96" s="7" t="s">
        <v>9</v>
      </c>
    </row>
    <row r="97" spans="1:10" ht="56.25" x14ac:dyDescent="0.25">
      <c r="A97" s="4">
        <v>92</v>
      </c>
      <c r="B97" s="7" t="s">
        <v>3</v>
      </c>
      <c r="C97" s="8">
        <v>42208</v>
      </c>
      <c r="D97" s="7" t="s">
        <v>1510</v>
      </c>
      <c r="E97" s="7" t="s">
        <v>4</v>
      </c>
      <c r="F97" s="7" t="s">
        <v>8413</v>
      </c>
      <c r="G97" s="7" t="s">
        <v>1</v>
      </c>
      <c r="H97" s="8">
        <v>42206</v>
      </c>
      <c r="I97" s="7" t="s">
        <v>8414</v>
      </c>
      <c r="J97" s="7" t="s">
        <v>2</v>
      </c>
    </row>
    <row r="98" spans="1:10" x14ac:dyDescent="0.25">
      <c r="A98" s="4">
        <v>93</v>
      </c>
      <c r="B98" s="7" t="s">
        <v>7</v>
      </c>
      <c r="C98" s="8">
        <v>42208</v>
      </c>
      <c r="D98" s="7" t="s">
        <v>1386</v>
      </c>
      <c r="E98" s="7" t="s">
        <v>8</v>
      </c>
      <c r="F98" s="7" t="s">
        <v>8360</v>
      </c>
      <c r="G98" s="7" t="s">
        <v>1</v>
      </c>
      <c r="H98" s="8">
        <v>42208</v>
      </c>
      <c r="I98" s="7"/>
      <c r="J98" s="7" t="s">
        <v>6</v>
      </c>
    </row>
    <row r="99" spans="1:10" ht="22.5" x14ac:dyDescent="0.25">
      <c r="A99" s="4">
        <v>94</v>
      </c>
      <c r="B99" s="7" t="s">
        <v>7</v>
      </c>
      <c r="C99" s="8">
        <v>42209</v>
      </c>
      <c r="D99" s="7" t="s">
        <v>165</v>
      </c>
      <c r="E99" s="7" t="s">
        <v>8</v>
      </c>
      <c r="F99" s="7" t="s">
        <v>6515</v>
      </c>
      <c r="G99" s="7" t="s">
        <v>1</v>
      </c>
      <c r="H99" s="8">
        <v>42209</v>
      </c>
      <c r="I99" s="7"/>
      <c r="J99" s="7" t="s">
        <v>9</v>
      </c>
    </row>
    <row r="100" spans="1:10" x14ac:dyDescent="0.25">
      <c r="A100" s="4">
        <v>95</v>
      </c>
      <c r="B100" s="7" t="s">
        <v>7</v>
      </c>
      <c r="C100" s="8">
        <v>42209</v>
      </c>
      <c r="D100" s="7" t="s">
        <v>514</v>
      </c>
      <c r="E100" s="7" t="s">
        <v>4</v>
      </c>
      <c r="F100" s="7" t="s">
        <v>8418</v>
      </c>
      <c r="G100" s="7" t="s">
        <v>1</v>
      </c>
      <c r="H100" s="8">
        <v>42209</v>
      </c>
      <c r="I100" s="7"/>
      <c r="J100" s="7" t="s">
        <v>2</v>
      </c>
    </row>
    <row r="101" spans="1:10" ht="22.5" x14ac:dyDescent="0.25">
      <c r="A101" s="4">
        <v>96</v>
      </c>
      <c r="B101" s="7" t="s">
        <v>7</v>
      </c>
      <c r="C101" s="8">
        <v>42209</v>
      </c>
      <c r="D101" s="7" t="s">
        <v>241</v>
      </c>
      <c r="E101" s="7" t="s">
        <v>4</v>
      </c>
      <c r="F101" s="7" t="s">
        <v>8419</v>
      </c>
      <c r="G101" s="7" t="s">
        <v>1</v>
      </c>
      <c r="H101" s="8" t="s">
        <v>8420</v>
      </c>
      <c r="I101" s="7"/>
      <c r="J101" s="7" t="s">
        <v>2</v>
      </c>
    </row>
    <row r="102" spans="1:10" x14ac:dyDescent="0.25">
      <c r="A102" s="4">
        <v>97</v>
      </c>
      <c r="B102" s="7" t="s">
        <v>7</v>
      </c>
      <c r="C102" s="8">
        <v>42215</v>
      </c>
      <c r="D102" s="7" t="s">
        <v>1165</v>
      </c>
      <c r="E102" s="7" t="s">
        <v>8</v>
      </c>
      <c r="F102" s="7" t="s">
        <v>6516</v>
      </c>
      <c r="G102" s="7" t="s">
        <v>1</v>
      </c>
      <c r="H102" s="8">
        <v>42215</v>
      </c>
      <c r="I102" s="7"/>
      <c r="J102" s="7" t="s">
        <v>9</v>
      </c>
    </row>
    <row r="103" spans="1:10" x14ac:dyDescent="0.25">
      <c r="A103" s="4">
        <v>98</v>
      </c>
      <c r="B103" s="7" t="s">
        <v>7</v>
      </c>
      <c r="C103" s="8">
        <v>42215</v>
      </c>
      <c r="D103" s="7" t="s">
        <v>1386</v>
      </c>
      <c r="E103" s="7" t="s">
        <v>8</v>
      </c>
      <c r="F103" s="7" t="s">
        <v>6517</v>
      </c>
      <c r="G103" s="7" t="s">
        <v>1</v>
      </c>
      <c r="H103" s="8">
        <v>42215</v>
      </c>
      <c r="I103" s="7"/>
      <c r="J103" s="7" t="s">
        <v>9</v>
      </c>
    </row>
    <row r="104" spans="1:10" ht="22.5" x14ac:dyDescent="0.25">
      <c r="A104" s="4">
        <v>99</v>
      </c>
      <c r="B104" s="7" t="s">
        <v>3</v>
      </c>
      <c r="C104" s="8">
        <v>42215</v>
      </c>
      <c r="D104" s="7" t="s">
        <v>254</v>
      </c>
      <c r="E104" s="7" t="s">
        <v>1667</v>
      </c>
      <c r="F104" s="7" t="s">
        <v>6518</v>
      </c>
      <c r="G104" s="7" t="s">
        <v>1</v>
      </c>
      <c r="H104" s="8">
        <v>42215</v>
      </c>
      <c r="I104" s="7"/>
      <c r="J104" s="7" t="s">
        <v>9</v>
      </c>
    </row>
    <row r="105" spans="1:10" x14ac:dyDescent="0.25">
      <c r="A105" s="4">
        <v>100</v>
      </c>
      <c r="B105" s="7" t="s">
        <v>7</v>
      </c>
      <c r="C105" s="8">
        <v>42215</v>
      </c>
      <c r="D105" s="7" t="s">
        <v>644</v>
      </c>
      <c r="E105" s="7" t="s">
        <v>8</v>
      </c>
      <c r="F105" s="7" t="s">
        <v>8421</v>
      </c>
      <c r="G105" s="7" t="s">
        <v>1</v>
      </c>
      <c r="H105" s="8" t="s">
        <v>8422</v>
      </c>
      <c r="I105" s="7"/>
      <c r="J105" s="7" t="s">
        <v>2</v>
      </c>
    </row>
    <row r="106" spans="1:10" x14ac:dyDescent="0.25">
      <c r="A106" s="4">
        <v>101</v>
      </c>
      <c r="B106" s="7" t="s">
        <v>7</v>
      </c>
      <c r="C106" s="8">
        <v>42216</v>
      </c>
      <c r="D106" s="7" t="s">
        <v>142</v>
      </c>
      <c r="E106" s="7" t="s">
        <v>1668</v>
      </c>
      <c r="F106" s="7" t="s">
        <v>6517</v>
      </c>
      <c r="G106" s="7" t="s">
        <v>1</v>
      </c>
      <c r="H106" s="8">
        <v>42216</v>
      </c>
      <c r="I106" s="7"/>
      <c r="J106" s="7" t="s">
        <v>9</v>
      </c>
    </row>
    <row r="107" spans="1:10" x14ac:dyDescent="0.25">
      <c r="A107" s="4">
        <v>102</v>
      </c>
      <c r="B107" s="7" t="s">
        <v>7</v>
      </c>
      <c r="C107" s="8">
        <v>42216</v>
      </c>
      <c r="D107" s="7" t="s">
        <v>1466</v>
      </c>
      <c r="E107" s="7" t="s">
        <v>4</v>
      </c>
      <c r="F107" s="7" t="s">
        <v>6516</v>
      </c>
      <c r="G107" s="7" t="s">
        <v>1</v>
      </c>
      <c r="H107" s="8">
        <v>42216</v>
      </c>
      <c r="I107" s="7"/>
      <c r="J107" s="7" t="s">
        <v>9</v>
      </c>
    </row>
    <row r="108" spans="1:10" ht="22.5" x14ac:dyDescent="0.25">
      <c r="A108" s="4">
        <v>103</v>
      </c>
      <c r="B108" s="7" t="s">
        <v>3</v>
      </c>
      <c r="C108" s="8">
        <v>42216</v>
      </c>
      <c r="D108" s="7" t="s">
        <v>507</v>
      </c>
      <c r="E108" s="7" t="s">
        <v>1667</v>
      </c>
      <c r="F108" s="7" t="s">
        <v>6518</v>
      </c>
      <c r="G108" s="7" t="s">
        <v>1</v>
      </c>
      <c r="H108" s="8">
        <v>42216</v>
      </c>
      <c r="I108" s="7"/>
      <c r="J108" s="7" t="s">
        <v>9</v>
      </c>
    </row>
    <row r="109" spans="1:10" ht="22.5" x14ac:dyDescent="0.25">
      <c r="A109" s="4">
        <v>104</v>
      </c>
      <c r="B109" s="7" t="s">
        <v>3</v>
      </c>
      <c r="C109" s="8">
        <v>42216</v>
      </c>
      <c r="D109" s="7" t="s">
        <v>1325</v>
      </c>
      <c r="E109" s="7" t="s">
        <v>1667</v>
      </c>
      <c r="F109" s="7" t="s">
        <v>6518</v>
      </c>
      <c r="G109" s="7" t="s">
        <v>1</v>
      </c>
      <c r="H109" s="8">
        <v>42216</v>
      </c>
      <c r="I109" s="7"/>
      <c r="J109" s="7" t="s">
        <v>9</v>
      </c>
    </row>
    <row r="110" spans="1:10" ht="22.5" x14ac:dyDescent="0.25">
      <c r="A110" s="4">
        <v>105</v>
      </c>
      <c r="B110" s="7" t="s">
        <v>3</v>
      </c>
      <c r="C110" s="8">
        <v>42216</v>
      </c>
      <c r="D110" s="7" t="s">
        <v>1510</v>
      </c>
      <c r="E110" s="7" t="s">
        <v>4</v>
      </c>
      <c r="F110" s="7" t="s">
        <v>8423</v>
      </c>
      <c r="G110" s="7" t="s">
        <v>1</v>
      </c>
      <c r="H110" s="8">
        <v>42216</v>
      </c>
      <c r="I110" s="7"/>
      <c r="J110" s="7" t="s">
        <v>2</v>
      </c>
    </row>
    <row r="111" spans="1:10" ht="22.5" x14ac:dyDescent="0.25">
      <c r="A111" s="4">
        <v>106</v>
      </c>
      <c r="B111" s="7" t="s">
        <v>3</v>
      </c>
      <c r="C111" s="8">
        <v>42219</v>
      </c>
      <c r="D111" s="7" t="s">
        <v>847</v>
      </c>
      <c r="E111" s="7" t="s">
        <v>8</v>
      </c>
      <c r="F111" s="7" t="s">
        <v>6519</v>
      </c>
      <c r="G111" s="7" t="s">
        <v>1</v>
      </c>
      <c r="H111" s="8">
        <v>42219</v>
      </c>
      <c r="I111" s="7"/>
      <c r="J111" s="7" t="s">
        <v>9</v>
      </c>
    </row>
    <row r="112" spans="1:10" x14ac:dyDescent="0.25">
      <c r="A112" s="4">
        <v>107</v>
      </c>
      <c r="B112" s="7" t="s">
        <v>7</v>
      </c>
      <c r="C112" s="8">
        <v>42219</v>
      </c>
      <c r="D112" s="7" t="s">
        <v>921</v>
      </c>
      <c r="E112" s="7" t="s">
        <v>4</v>
      </c>
      <c r="F112" s="7" t="s">
        <v>1671</v>
      </c>
      <c r="G112" s="7" t="s">
        <v>1</v>
      </c>
      <c r="H112" s="8">
        <v>42219</v>
      </c>
      <c r="I112" s="7"/>
      <c r="J112" s="7" t="s">
        <v>9</v>
      </c>
    </row>
    <row r="113" spans="1:10" ht="22.5" x14ac:dyDescent="0.25">
      <c r="A113" s="4">
        <v>108</v>
      </c>
      <c r="B113" s="7" t="s">
        <v>3</v>
      </c>
      <c r="C113" s="8">
        <v>42219</v>
      </c>
      <c r="D113" s="7" t="s">
        <v>1059</v>
      </c>
      <c r="E113" s="7" t="s">
        <v>1667</v>
      </c>
      <c r="F113" s="7" t="s">
        <v>6518</v>
      </c>
      <c r="G113" s="7" t="s">
        <v>1</v>
      </c>
      <c r="H113" s="8">
        <v>42219</v>
      </c>
      <c r="I113" s="7"/>
      <c r="J113" s="7" t="s">
        <v>9</v>
      </c>
    </row>
    <row r="114" spans="1:10" x14ac:dyDescent="0.25">
      <c r="A114" s="4">
        <v>109</v>
      </c>
      <c r="B114" s="7" t="s">
        <v>7</v>
      </c>
      <c r="C114" s="8">
        <v>42219</v>
      </c>
      <c r="D114" s="7" t="s">
        <v>1044</v>
      </c>
      <c r="E114" s="7" t="s">
        <v>1667</v>
      </c>
      <c r="F114" s="7" t="s">
        <v>6518</v>
      </c>
      <c r="G114" s="7" t="s">
        <v>1</v>
      </c>
      <c r="H114" s="8">
        <v>42219</v>
      </c>
      <c r="I114" s="7"/>
      <c r="J114" s="7" t="s">
        <v>9</v>
      </c>
    </row>
    <row r="115" spans="1:10" x14ac:dyDescent="0.25">
      <c r="A115" s="4">
        <v>110</v>
      </c>
      <c r="B115" s="7" t="s">
        <v>7</v>
      </c>
      <c r="C115" s="8">
        <v>42219</v>
      </c>
      <c r="D115" s="7" t="s">
        <v>566</v>
      </c>
      <c r="E115" s="7" t="s">
        <v>8</v>
      </c>
      <c r="F115" s="7" t="s">
        <v>6535</v>
      </c>
      <c r="G115" s="7" t="s">
        <v>1</v>
      </c>
      <c r="H115" s="8">
        <v>42219</v>
      </c>
      <c r="I115" s="7"/>
      <c r="J115" s="7" t="s">
        <v>9</v>
      </c>
    </row>
    <row r="116" spans="1:10" ht="22.5" x14ac:dyDescent="0.25">
      <c r="A116" s="4">
        <v>111</v>
      </c>
      <c r="B116" s="7" t="s">
        <v>7</v>
      </c>
      <c r="C116" s="8">
        <v>42219</v>
      </c>
      <c r="D116" s="7" t="s">
        <v>575</v>
      </c>
      <c r="E116" s="7" t="s">
        <v>1668</v>
      </c>
      <c r="F116" s="7" t="s">
        <v>1669</v>
      </c>
      <c r="G116" s="7" t="s">
        <v>1</v>
      </c>
      <c r="H116" s="8">
        <v>42219</v>
      </c>
      <c r="I116" s="7"/>
      <c r="J116" s="7" t="s">
        <v>9</v>
      </c>
    </row>
    <row r="117" spans="1:10" x14ac:dyDescent="0.25">
      <c r="A117" s="4">
        <v>112</v>
      </c>
      <c r="B117" s="7" t="s">
        <v>7</v>
      </c>
      <c r="C117" s="8">
        <v>42220</v>
      </c>
      <c r="D117" s="7" t="s">
        <v>1611</v>
      </c>
      <c r="E117" s="7" t="s">
        <v>1667</v>
      </c>
      <c r="F117" s="7" t="s">
        <v>6518</v>
      </c>
      <c r="G117" s="7" t="s">
        <v>1</v>
      </c>
      <c r="H117" s="8">
        <v>42220</v>
      </c>
      <c r="I117" s="7"/>
      <c r="J117" s="7" t="s">
        <v>9</v>
      </c>
    </row>
    <row r="118" spans="1:10" x14ac:dyDescent="0.25">
      <c r="A118" s="4">
        <v>113</v>
      </c>
      <c r="B118" s="7" t="s">
        <v>7</v>
      </c>
      <c r="C118" s="8">
        <v>42220</v>
      </c>
      <c r="D118" s="7" t="s">
        <v>1635</v>
      </c>
      <c r="E118" s="7" t="s">
        <v>8</v>
      </c>
      <c r="F118" s="7" t="s">
        <v>6536</v>
      </c>
      <c r="G118" s="7" t="s">
        <v>1</v>
      </c>
      <c r="H118" s="8">
        <v>42220</v>
      </c>
      <c r="I118" s="7"/>
      <c r="J118" s="7" t="s">
        <v>9</v>
      </c>
    </row>
    <row r="119" spans="1:10" x14ac:dyDescent="0.25">
      <c r="A119" s="4">
        <v>114</v>
      </c>
      <c r="B119" s="7" t="s">
        <v>7</v>
      </c>
      <c r="C119" s="8">
        <v>42220</v>
      </c>
      <c r="D119" s="7" t="s">
        <v>921</v>
      </c>
      <c r="E119" s="7" t="s">
        <v>8</v>
      </c>
      <c r="F119" s="7" t="s">
        <v>6536</v>
      </c>
      <c r="G119" s="7" t="s">
        <v>1</v>
      </c>
      <c r="H119" s="8">
        <v>42220</v>
      </c>
      <c r="I119" s="7"/>
      <c r="J119" s="7" t="s">
        <v>9</v>
      </c>
    </row>
    <row r="120" spans="1:10" x14ac:dyDescent="0.25">
      <c r="A120" s="4">
        <v>115</v>
      </c>
      <c r="B120" s="7" t="s">
        <v>7</v>
      </c>
      <c r="C120" s="8">
        <v>42220</v>
      </c>
      <c r="D120" s="7" t="s">
        <v>1624</v>
      </c>
      <c r="E120" s="7" t="s">
        <v>8</v>
      </c>
      <c r="F120" s="7" t="s">
        <v>1665</v>
      </c>
      <c r="G120" s="7" t="s">
        <v>1</v>
      </c>
      <c r="H120" s="8">
        <v>42220</v>
      </c>
      <c r="I120" s="7"/>
      <c r="J120" s="7" t="s">
        <v>9</v>
      </c>
    </row>
    <row r="121" spans="1:10" ht="22.5" x14ac:dyDescent="0.25">
      <c r="A121" s="4">
        <v>116</v>
      </c>
      <c r="B121" s="7" t="s">
        <v>3</v>
      </c>
      <c r="C121" s="8">
        <v>42220</v>
      </c>
      <c r="D121" s="7" t="s">
        <v>378</v>
      </c>
      <c r="E121" s="7" t="s">
        <v>1667</v>
      </c>
      <c r="F121" s="7" t="s">
        <v>6518</v>
      </c>
      <c r="G121" s="7" t="s">
        <v>1</v>
      </c>
      <c r="H121" s="8">
        <v>42220</v>
      </c>
      <c r="I121" s="7"/>
      <c r="J121" s="7" t="s">
        <v>9</v>
      </c>
    </row>
    <row r="122" spans="1:10" x14ac:dyDescent="0.25">
      <c r="A122" s="4">
        <v>117</v>
      </c>
      <c r="B122" s="7" t="s">
        <v>7</v>
      </c>
      <c r="C122" s="8">
        <v>42220</v>
      </c>
      <c r="D122" s="7" t="s">
        <v>720</v>
      </c>
      <c r="E122" s="7" t="s">
        <v>8</v>
      </c>
      <c r="F122" s="7" t="s">
        <v>6537</v>
      </c>
      <c r="G122" s="7" t="s">
        <v>1</v>
      </c>
      <c r="H122" s="8">
        <v>42220</v>
      </c>
      <c r="I122" s="7"/>
      <c r="J122" s="7" t="s">
        <v>9</v>
      </c>
    </row>
    <row r="123" spans="1:10" ht="22.5" x14ac:dyDescent="0.25">
      <c r="A123" s="4">
        <v>118</v>
      </c>
      <c r="B123" s="7" t="s">
        <v>3</v>
      </c>
      <c r="C123" s="8">
        <v>42220</v>
      </c>
      <c r="D123" s="7" t="s">
        <v>1078</v>
      </c>
      <c r="E123" s="7" t="s">
        <v>8</v>
      </c>
      <c r="F123" s="7" t="s">
        <v>8424</v>
      </c>
      <c r="G123" s="7" t="s">
        <v>1</v>
      </c>
      <c r="H123" s="8">
        <v>42220</v>
      </c>
      <c r="I123" s="7"/>
      <c r="J123" s="7" t="s">
        <v>2</v>
      </c>
    </row>
    <row r="124" spans="1:10" x14ac:dyDescent="0.25">
      <c r="A124" s="4">
        <v>119</v>
      </c>
      <c r="B124" s="7" t="s">
        <v>7</v>
      </c>
      <c r="C124" s="8">
        <v>42221</v>
      </c>
      <c r="D124" s="7" t="s">
        <v>990</v>
      </c>
      <c r="E124" s="7" t="s">
        <v>1667</v>
      </c>
      <c r="F124" s="7" t="s">
        <v>6518</v>
      </c>
      <c r="G124" s="7" t="s">
        <v>1</v>
      </c>
      <c r="H124" s="8">
        <v>42221</v>
      </c>
      <c r="I124" s="7"/>
      <c r="J124" s="7" t="s">
        <v>9</v>
      </c>
    </row>
    <row r="125" spans="1:10" ht="22.5" x14ac:dyDescent="0.25">
      <c r="A125" s="4">
        <v>120</v>
      </c>
      <c r="B125" s="7" t="s">
        <v>3</v>
      </c>
      <c r="C125" s="8">
        <v>42221</v>
      </c>
      <c r="D125" s="7" t="s">
        <v>1543</v>
      </c>
      <c r="E125" s="7" t="s">
        <v>8</v>
      </c>
      <c r="F125" s="7" t="s">
        <v>6538</v>
      </c>
      <c r="G125" s="7" t="s">
        <v>1</v>
      </c>
      <c r="H125" s="8">
        <v>42221</v>
      </c>
      <c r="I125" s="7"/>
      <c r="J125" s="7" t="s">
        <v>9</v>
      </c>
    </row>
    <row r="126" spans="1:10" ht="22.5" x14ac:dyDescent="0.25">
      <c r="A126" s="4">
        <v>121</v>
      </c>
      <c r="B126" s="7" t="s">
        <v>3</v>
      </c>
      <c r="C126" s="8">
        <v>42221</v>
      </c>
      <c r="D126" s="7" t="s">
        <v>976</v>
      </c>
      <c r="E126" s="7" t="s">
        <v>1667</v>
      </c>
      <c r="F126" s="7" t="s">
        <v>6518</v>
      </c>
      <c r="G126" s="7" t="s">
        <v>1</v>
      </c>
      <c r="H126" s="8">
        <v>42221</v>
      </c>
      <c r="I126" s="7"/>
      <c r="J126" s="7" t="s">
        <v>9</v>
      </c>
    </row>
    <row r="127" spans="1:10" ht="22.5" x14ac:dyDescent="0.25">
      <c r="A127" s="4">
        <v>122</v>
      </c>
      <c r="B127" s="7" t="s">
        <v>7</v>
      </c>
      <c r="C127" s="8">
        <v>42221</v>
      </c>
      <c r="D127" s="7" t="s">
        <v>990</v>
      </c>
      <c r="E127" s="7" t="s">
        <v>8</v>
      </c>
      <c r="F127" s="7" t="s">
        <v>6539</v>
      </c>
      <c r="G127" s="7" t="s">
        <v>1</v>
      </c>
      <c r="H127" s="8">
        <v>42221</v>
      </c>
      <c r="I127" s="7"/>
      <c r="J127" s="7" t="s">
        <v>9</v>
      </c>
    </row>
    <row r="128" spans="1:10" x14ac:dyDescent="0.25">
      <c r="A128" s="4">
        <v>123</v>
      </c>
      <c r="B128" s="7" t="s">
        <v>7</v>
      </c>
      <c r="C128" s="8">
        <v>42221</v>
      </c>
      <c r="D128" s="7" t="s">
        <v>644</v>
      </c>
      <c r="E128" s="7" t="s">
        <v>8</v>
      </c>
      <c r="F128" s="7" t="s">
        <v>6541</v>
      </c>
      <c r="G128" s="7" t="s">
        <v>1</v>
      </c>
      <c r="H128" s="8">
        <v>42221</v>
      </c>
      <c r="I128" s="7"/>
      <c r="J128" s="7" t="s">
        <v>9</v>
      </c>
    </row>
    <row r="129" spans="1:10" x14ac:dyDescent="0.25">
      <c r="A129" s="4">
        <v>124</v>
      </c>
      <c r="B129" s="7" t="s">
        <v>7</v>
      </c>
      <c r="C129" s="8">
        <v>42221</v>
      </c>
      <c r="D129" s="7" t="s">
        <v>1621</v>
      </c>
      <c r="E129" s="7" t="s">
        <v>8</v>
      </c>
      <c r="F129" s="7" t="s">
        <v>6540</v>
      </c>
      <c r="G129" s="7" t="s">
        <v>1</v>
      </c>
      <c r="H129" s="8">
        <v>42221</v>
      </c>
      <c r="I129" s="7"/>
      <c r="J129" s="7" t="s">
        <v>9</v>
      </c>
    </row>
    <row r="130" spans="1:10" ht="22.5" x14ac:dyDescent="0.25">
      <c r="A130" s="4">
        <v>125</v>
      </c>
      <c r="B130" s="7" t="s">
        <v>3</v>
      </c>
      <c r="C130" s="8">
        <v>42221</v>
      </c>
      <c r="D130" s="7" t="s">
        <v>1064</v>
      </c>
      <c r="E130" s="7" t="s">
        <v>1667</v>
      </c>
      <c r="F130" s="7" t="s">
        <v>6518</v>
      </c>
      <c r="G130" s="7" t="s">
        <v>1</v>
      </c>
      <c r="H130" s="8">
        <v>42222</v>
      </c>
      <c r="I130" s="7"/>
      <c r="J130" s="7" t="s">
        <v>9</v>
      </c>
    </row>
    <row r="131" spans="1:10" x14ac:dyDescent="0.25">
      <c r="A131" s="4">
        <v>126</v>
      </c>
      <c r="B131" s="7" t="s">
        <v>7</v>
      </c>
      <c r="C131" s="8">
        <v>42222</v>
      </c>
      <c r="D131" s="7" t="s">
        <v>1550</v>
      </c>
      <c r="E131" s="7" t="s">
        <v>8</v>
      </c>
      <c r="F131" s="7" t="s">
        <v>6542</v>
      </c>
      <c r="G131" s="7" t="s">
        <v>1</v>
      </c>
      <c r="H131" s="8">
        <v>42222</v>
      </c>
      <c r="I131" s="7"/>
      <c r="J131" s="7" t="s">
        <v>9</v>
      </c>
    </row>
    <row r="132" spans="1:10" ht="22.5" x14ac:dyDescent="0.25">
      <c r="A132" s="4">
        <v>127</v>
      </c>
      <c r="B132" s="7" t="s">
        <v>3</v>
      </c>
      <c r="C132" s="8">
        <v>42222</v>
      </c>
      <c r="D132" s="7" t="s">
        <v>1007</v>
      </c>
      <c r="E132" s="7" t="s">
        <v>1668</v>
      </c>
      <c r="F132" s="7" t="s">
        <v>6543</v>
      </c>
      <c r="G132" s="7" t="s">
        <v>1</v>
      </c>
      <c r="H132" s="8">
        <v>42222</v>
      </c>
      <c r="I132" s="7"/>
      <c r="J132" s="7" t="s">
        <v>9</v>
      </c>
    </row>
    <row r="133" spans="1:10" ht="22.5" x14ac:dyDescent="0.25">
      <c r="A133" s="4">
        <v>128</v>
      </c>
      <c r="B133" s="7" t="s">
        <v>3</v>
      </c>
      <c r="C133" s="8">
        <v>42222</v>
      </c>
      <c r="D133" s="7" t="s">
        <v>616</v>
      </c>
      <c r="E133" s="7" t="s">
        <v>4</v>
      </c>
      <c r="F133" s="7" t="s">
        <v>6544</v>
      </c>
      <c r="G133" s="7" t="s">
        <v>1</v>
      </c>
      <c r="H133" s="8">
        <v>42222</v>
      </c>
      <c r="I133" s="7"/>
      <c r="J133" s="7" t="s">
        <v>9</v>
      </c>
    </row>
    <row r="134" spans="1:10" x14ac:dyDescent="0.25">
      <c r="A134" s="4">
        <v>129</v>
      </c>
      <c r="B134" s="7" t="s">
        <v>7</v>
      </c>
      <c r="C134" s="8">
        <v>42222</v>
      </c>
      <c r="D134" s="7" t="s">
        <v>1230</v>
      </c>
      <c r="E134" s="7" t="s">
        <v>8</v>
      </c>
      <c r="F134" s="7" t="s">
        <v>6541</v>
      </c>
      <c r="G134" s="7" t="s">
        <v>1</v>
      </c>
      <c r="H134" s="8">
        <v>42222</v>
      </c>
      <c r="I134" s="7"/>
      <c r="J134" s="7" t="s">
        <v>9</v>
      </c>
    </row>
    <row r="135" spans="1:10" x14ac:dyDescent="0.25">
      <c r="A135" s="4">
        <v>130</v>
      </c>
      <c r="B135" s="7" t="s">
        <v>7</v>
      </c>
      <c r="C135" s="8">
        <v>42222</v>
      </c>
      <c r="D135" s="7" t="s">
        <v>562</v>
      </c>
      <c r="E135" s="7" t="s">
        <v>8</v>
      </c>
      <c r="F135" s="7" t="s">
        <v>6542</v>
      </c>
      <c r="G135" s="7" t="s">
        <v>1</v>
      </c>
      <c r="H135" s="8">
        <v>42222</v>
      </c>
      <c r="I135" s="7"/>
      <c r="J135" s="7" t="s">
        <v>9</v>
      </c>
    </row>
    <row r="136" spans="1:10" ht="22.5" x14ac:dyDescent="0.25">
      <c r="A136" s="4">
        <v>131</v>
      </c>
      <c r="B136" s="7" t="s">
        <v>3</v>
      </c>
      <c r="C136" s="8">
        <v>42222</v>
      </c>
      <c r="D136" s="7" t="s">
        <v>1363</v>
      </c>
      <c r="E136" s="7" t="s">
        <v>8</v>
      </c>
      <c r="F136" s="7" t="s">
        <v>6545</v>
      </c>
      <c r="G136" s="7" t="s">
        <v>1</v>
      </c>
      <c r="H136" s="8">
        <v>42222</v>
      </c>
      <c r="I136" s="7"/>
      <c r="J136" s="7" t="s">
        <v>9</v>
      </c>
    </row>
    <row r="137" spans="1:10" ht="22.5" x14ac:dyDescent="0.25">
      <c r="A137" s="4">
        <v>132</v>
      </c>
      <c r="B137" s="7" t="s">
        <v>3</v>
      </c>
      <c r="C137" s="8">
        <v>42222</v>
      </c>
      <c r="D137" s="7" t="s">
        <v>921</v>
      </c>
      <c r="E137" s="7" t="s">
        <v>8</v>
      </c>
      <c r="F137" s="7" t="s">
        <v>6546</v>
      </c>
      <c r="G137" s="7" t="s">
        <v>1</v>
      </c>
      <c r="H137" s="8">
        <v>42222</v>
      </c>
      <c r="I137" s="7"/>
      <c r="J137" s="7" t="s">
        <v>9</v>
      </c>
    </row>
    <row r="138" spans="1:10" ht="22.5" x14ac:dyDescent="0.25">
      <c r="A138" s="4">
        <v>133</v>
      </c>
      <c r="B138" s="7" t="s">
        <v>7</v>
      </c>
      <c r="C138" s="8">
        <v>42223</v>
      </c>
      <c r="D138" s="7" t="s">
        <v>165</v>
      </c>
      <c r="E138" s="7" t="s">
        <v>8</v>
      </c>
      <c r="F138" s="7" t="s">
        <v>6542</v>
      </c>
      <c r="G138" s="7" t="s">
        <v>1</v>
      </c>
      <c r="H138" s="8">
        <v>42223</v>
      </c>
      <c r="I138" s="7"/>
      <c r="J138" s="7" t="s">
        <v>9</v>
      </c>
    </row>
    <row r="139" spans="1:10" x14ac:dyDescent="0.25">
      <c r="A139" s="4">
        <v>134</v>
      </c>
      <c r="B139" s="7" t="s">
        <v>7</v>
      </c>
      <c r="C139" s="8">
        <v>42223</v>
      </c>
      <c r="D139" s="7" t="s">
        <v>72</v>
      </c>
      <c r="E139" s="7" t="s">
        <v>8</v>
      </c>
      <c r="F139" s="7" t="s">
        <v>6542</v>
      </c>
      <c r="G139" s="7" t="s">
        <v>1</v>
      </c>
      <c r="H139" s="8">
        <v>42223</v>
      </c>
      <c r="I139" s="7"/>
      <c r="J139" s="7" t="s">
        <v>9</v>
      </c>
    </row>
    <row r="140" spans="1:10" ht="22.5" x14ac:dyDescent="0.25">
      <c r="A140" s="4">
        <v>135</v>
      </c>
      <c r="B140" s="7" t="s">
        <v>3</v>
      </c>
      <c r="C140" s="8">
        <v>42223</v>
      </c>
      <c r="D140" s="7" t="s">
        <v>1621</v>
      </c>
      <c r="E140" s="7" t="s">
        <v>8</v>
      </c>
      <c r="F140" s="7" t="s">
        <v>8425</v>
      </c>
      <c r="G140" s="7" t="s">
        <v>1</v>
      </c>
      <c r="H140" s="8">
        <v>42223</v>
      </c>
      <c r="I140" s="7"/>
      <c r="J140" s="7" t="s">
        <v>2</v>
      </c>
    </row>
    <row r="141" spans="1:10" ht="22.5" x14ac:dyDescent="0.25">
      <c r="A141" s="4">
        <v>136</v>
      </c>
      <c r="B141" s="7" t="s">
        <v>3</v>
      </c>
      <c r="C141" s="8">
        <v>42223</v>
      </c>
      <c r="D141" s="7" t="s">
        <v>8426</v>
      </c>
      <c r="E141" s="7" t="s">
        <v>8</v>
      </c>
      <c r="F141" s="7" t="s">
        <v>8427</v>
      </c>
      <c r="G141" s="7" t="s">
        <v>8428</v>
      </c>
      <c r="H141" s="8">
        <v>42223</v>
      </c>
      <c r="I141" s="7"/>
      <c r="J141" s="7" t="s">
        <v>2</v>
      </c>
    </row>
    <row r="142" spans="1:10" x14ac:dyDescent="0.25">
      <c r="A142" s="4">
        <v>137</v>
      </c>
      <c r="B142" s="7" t="s">
        <v>7</v>
      </c>
      <c r="C142" s="8">
        <v>42226</v>
      </c>
      <c r="D142" s="7" t="s">
        <v>123</v>
      </c>
      <c r="E142" s="7" t="s">
        <v>8</v>
      </c>
      <c r="F142" s="7" t="s">
        <v>6547</v>
      </c>
      <c r="G142" s="7" t="s">
        <v>1</v>
      </c>
      <c r="H142" s="8">
        <v>42226</v>
      </c>
      <c r="I142" s="7"/>
      <c r="J142" s="7" t="s">
        <v>9</v>
      </c>
    </row>
    <row r="143" spans="1:10" x14ac:dyDescent="0.25">
      <c r="A143" s="4">
        <v>138</v>
      </c>
      <c r="B143" s="7" t="s">
        <v>7</v>
      </c>
      <c r="C143" s="8">
        <v>42226</v>
      </c>
      <c r="D143" s="7" t="s">
        <v>742</v>
      </c>
      <c r="E143" s="7" t="s">
        <v>8</v>
      </c>
      <c r="F143" s="7" t="s">
        <v>6541</v>
      </c>
      <c r="G143" s="7" t="s">
        <v>1</v>
      </c>
      <c r="H143" s="8">
        <v>42226</v>
      </c>
      <c r="I143" s="7"/>
      <c r="J143" s="7" t="s">
        <v>9</v>
      </c>
    </row>
    <row r="144" spans="1:10" x14ac:dyDescent="0.25">
      <c r="A144" s="4">
        <v>139</v>
      </c>
      <c r="B144" s="7" t="s">
        <v>7</v>
      </c>
      <c r="C144" s="8">
        <v>42226</v>
      </c>
      <c r="D144" s="7" t="s">
        <v>271</v>
      </c>
      <c r="E144" s="7" t="s">
        <v>8</v>
      </c>
      <c r="F144" s="7" t="s">
        <v>6548</v>
      </c>
      <c r="G144" s="7" t="s">
        <v>1</v>
      </c>
      <c r="H144" s="8">
        <v>42226</v>
      </c>
      <c r="I144" s="7"/>
      <c r="J144" s="7" t="s">
        <v>9</v>
      </c>
    </row>
    <row r="145" spans="1:10" x14ac:dyDescent="0.25">
      <c r="A145" s="4">
        <v>140</v>
      </c>
      <c r="B145" s="7" t="s">
        <v>7</v>
      </c>
      <c r="C145" s="8">
        <v>42226</v>
      </c>
      <c r="D145" s="7" t="s">
        <v>1491</v>
      </c>
      <c r="E145" s="7" t="s">
        <v>1667</v>
      </c>
      <c r="F145" s="7" t="s">
        <v>6518</v>
      </c>
      <c r="G145" s="7" t="s">
        <v>1</v>
      </c>
      <c r="H145" s="8">
        <v>42226</v>
      </c>
      <c r="I145" s="7"/>
      <c r="J145" s="7" t="s">
        <v>9</v>
      </c>
    </row>
    <row r="146" spans="1:10" x14ac:dyDescent="0.25">
      <c r="A146" s="4">
        <v>141</v>
      </c>
      <c r="B146" s="7" t="s">
        <v>7</v>
      </c>
      <c r="C146" s="8">
        <v>42226</v>
      </c>
      <c r="D146" s="7" t="s">
        <v>1165</v>
      </c>
      <c r="E146" s="7" t="s">
        <v>1668</v>
      </c>
      <c r="F146" s="7" t="s">
        <v>6549</v>
      </c>
      <c r="G146" s="7" t="s">
        <v>1</v>
      </c>
      <c r="H146" s="8">
        <v>42226</v>
      </c>
      <c r="I146" s="7"/>
      <c r="J146" s="7" t="s">
        <v>9</v>
      </c>
    </row>
    <row r="147" spans="1:10" x14ac:dyDescent="0.25">
      <c r="A147" s="4">
        <v>142</v>
      </c>
      <c r="B147" s="7" t="s">
        <v>7</v>
      </c>
      <c r="C147" s="8">
        <v>42226</v>
      </c>
      <c r="D147" s="19"/>
      <c r="E147" s="7" t="s">
        <v>8</v>
      </c>
      <c r="F147" s="7" t="s">
        <v>6550</v>
      </c>
      <c r="G147" s="7" t="s">
        <v>1</v>
      </c>
      <c r="H147" s="8">
        <v>42226</v>
      </c>
      <c r="I147" s="7"/>
      <c r="J147" s="7" t="s">
        <v>9</v>
      </c>
    </row>
    <row r="148" spans="1:10" x14ac:dyDescent="0.25">
      <c r="A148" s="4">
        <v>143</v>
      </c>
      <c r="B148" s="7" t="s">
        <v>7</v>
      </c>
      <c r="C148" s="8">
        <v>42226</v>
      </c>
      <c r="D148" s="7" t="s">
        <v>742</v>
      </c>
      <c r="E148" s="7" t="s">
        <v>8</v>
      </c>
      <c r="F148" s="7" t="s">
        <v>6551</v>
      </c>
      <c r="G148" s="7" t="s">
        <v>1</v>
      </c>
      <c r="H148" s="8">
        <v>42226</v>
      </c>
      <c r="I148" s="7"/>
      <c r="J148" s="7" t="s">
        <v>9</v>
      </c>
    </row>
    <row r="149" spans="1:10" ht="22.5" x14ac:dyDescent="0.25">
      <c r="A149" s="4">
        <v>144</v>
      </c>
      <c r="B149" s="7" t="s">
        <v>3</v>
      </c>
      <c r="C149" s="8">
        <v>42226</v>
      </c>
      <c r="D149" s="7" t="s">
        <v>8429</v>
      </c>
      <c r="E149" s="7" t="s">
        <v>8</v>
      </c>
      <c r="F149" s="7" t="s">
        <v>6538</v>
      </c>
      <c r="G149" s="7" t="s">
        <v>1</v>
      </c>
      <c r="H149" s="8">
        <v>42226</v>
      </c>
      <c r="I149" s="7"/>
      <c r="J149" s="7" t="s">
        <v>2</v>
      </c>
    </row>
    <row r="150" spans="1:10" x14ac:dyDescent="0.25">
      <c r="A150" s="4">
        <v>145</v>
      </c>
      <c r="B150" s="7" t="s">
        <v>7</v>
      </c>
      <c r="C150" s="8">
        <v>42227</v>
      </c>
      <c r="D150" s="7" t="s">
        <v>1189</v>
      </c>
      <c r="E150" s="7" t="s">
        <v>1667</v>
      </c>
      <c r="F150" s="7" t="s">
        <v>6823</v>
      </c>
      <c r="G150" s="7" t="s">
        <v>1</v>
      </c>
      <c r="H150" s="8">
        <v>42227</v>
      </c>
      <c r="I150" s="7"/>
      <c r="J150" s="7" t="s">
        <v>9</v>
      </c>
    </row>
    <row r="151" spans="1:10" x14ac:dyDescent="0.25">
      <c r="A151" s="4">
        <v>146</v>
      </c>
      <c r="B151" s="7" t="s">
        <v>7</v>
      </c>
      <c r="C151" s="8">
        <v>42227</v>
      </c>
      <c r="D151" s="7" t="s">
        <v>1165</v>
      </c>
      <c r="E151" s="7" t="s">
        <v>1667</v>
      </c>
      <c r="F151" s="7" t="s">
        <v>6518</v>
      </c>
      <c r="G151" s="7" t="s">
        <v>1</v>
      </c>
      <c r="H151" s="8">
        <v>42227</v>
      </c>
      <c r="I151" s="7"/>
      <c r="J151" s="7" t="s">
        <v>9</v>
      </c>
    </row>
    <row r="152" spans="1:10" ht="22.5" x14ac:dyDescent="0.25">
      <c r="A152" s="4">
        <v>147</v>
      </c>
      <c r="B152" s="7" t="s">
        <v>3</v>
      </c>
      <c r="C152" s="8">
        <v>42227</v>
      </c>
      <c r="D152" s="7" t="s">
        <v>214</v>
      </c>
      <c r="E152" s="7" t="s">
        <v>1668</v>
      </c>
      <c r="F152" s="7" t="s">
        <v>6824</v>
      </c>
      <c r="G152" s="7" t="s">
        <v>1</v>
      </c>
      <c r="H152" s="8">
        <v>42227</v>
      </c>
      <c r="I152" s="7"/>
      <c r="J152" s="7" t="s">
        <v>9</v>
      </c>
    </row>
    <row r="153" spans="1:10" ht="22.5" x14ac:dyDescent="0.25">
      <c r="A153" s="4">
        <v>148</v>
      </c>
      <c r="B153" s="7" t="s">
        <v>7</v>
      </c>
      <c r="C153" s="8">
        <v>42227</v>
      </c>
      <c r="D153" s="7" t="s">
        <v>1217</v>
      </c>
      <c r="E153" s="7" t="s">
        <v>4</v>
      </c>
      <c r="F153" s="7" t="s">
        <v>6825</v>
      </c>
      <c r="G153" s="7" t="s">
        <v>1</v>
      </c>
      <c r="H153" s="8">
        <v>42227</v>
      </c>
      <c r="I153" s="7"/>
      <c r="J153" s="7" t="s">
        <v>9</v>
      </c>
    </row>
    <row r="154" spans="1:10" ht="22.5" x14ac:dyDescent="0.25">
      <c r="A154" s="4">
        <v>149</v>
      </c>
      <c r="B154" s="7" t="s">
        <v>7</v>
      </c>
      <c r="C154" s="8">
        <v>42227</v>
      </c>
      <c r="D154" s="7" t="s">
        <v>165</v>
      </c>
      <c r="E154" s="7" t="s">
        <v>4</v>
      </c>
      <c r="F154" s="7" t="s">
        <v>6826</v>
      </c>
      <c r="G154" s="7" t="s">
        <v>1</v>
      </c>
      <c r="H154" s="8">
        <v>42227</v>
      </c>
      <c r="I154" s="7"/>
      <c r="J154" s="7" t="s">
        <v>9</v>
      </c>
    </row>
    <row r="155" spans="1:10" x14ac:dyDescent="0.25">
      <c r="A155" s="4">
        <v>150</v>
      </c>
      <c r="B155" s="7" t="s">
        <v>7</v>
      </c>
      <c r="C155" s="8">
        <v>42227</v>
      </c>
      <c r="D155" s="7" t="s">
        <v>1587</v>
      </c>
      <c r="E155" s="7" t="s">
        <v>8</v>
      </c>
      <c r="F155" s="7" t="s">
        <v>6827</v>
      </c>
      <c r="G155" s="7" t="s">
        <v>1</v>
      </c>
      <c r="H155" s="8">
        <v>42227</v>
      </c>
      <c r="I155" s="7"/>
      <c r="J155" s="7" t="s">
        <v>9</v>
      </c>
    </row>
    <row r="156" spans="1:10" x14ac:dyDescent="0.25">
      <c r="A156" s="4">
        <v>151</v>
      </c>
      <c r="B156" s="7" t="s">
        <v>7</v>
      </c>
      <c r="C156" s="8">
        <v>42227</v>
      </c>
      <c r="D156" s="7" t="s">
        <v>1256</v>
      </c>
      <c r="E156" s="7" t="s">
        <v>8</v>
      </c>
      <c r="F156" s="7" t="s">
        <v>6542</v>
      </c>
      <c r="G156" s="7" t="s">
        <v>1</v>
      </c>
      <c r="H156" s="8">
        <v>42227</v>
      </c>
      <c r="I156" s="7"/>
      <c r="J156" s="7" t="s">
        <v>9</v>
      </c>
    </row>
    <row r="157" spans="1:10" x14ac:dyDescent="0.25">
      <c r="A157" s="4">
        <v>152</v>
      </c>
      <c r="B157" s="7" t="s">
        <v>7</v>
      </c>
      <c r="C157" s="8">
        <v>42227</v>
      </c>
      <c r="D157" s="7" t="s">
        <v>742</v>
      </c>
      <c r="E157" s="7" t="s">
        <v>8</v>
      </c>
      <c r="F157" s="7" t="s">
        <v>6551</v>
      </c>
      <c r="G157" s="7" t="s">
        <v>1</v>
      </c>
      <c r="H157" s="8">
        <v>42227</v>
      </c>
      <c r="I157" s="7"/>
      <c r="J157" s="7" t="s">
        <v>9</v>
      </c>
    </row>
    <row r="158" spans="1:10" x14ac:dyDescent="0.25">
      <c r="A158" s="4">
        <v>153</v>
      </c>
      <c r="B158" s="7" t="s">
        <v>7</v>
      </c>
      <c r="C158" s="8">
        <v>42227</v>
      </c>
      <c r="D158" s="7" t="s">
        <v>1297</v>
      </c>
      <c r="E158" s="7" t="s">
        <v>8</v>
      </c>
      <c r="F158" s="7" t="s">
        <v>6828</v>
      </c>
      <c r="G158" s="7" t="s">
        <v>1</v>
      </c>
      <c r="H158" s="8">
        <v>42227</v>
      </c>
      <c r="I158" s="7"/>
      <c r="J158" s="7" t="s">
        <v>9</v>
      </c>
    </row>
    <row r="159" spans="1:10" ht="22.5" x14ac:dyDescent="0.25">
      <c r="A159" s="4">
        <v>154</v>
      </c>
      <c r="B159" s="7" t="s">
        <v>3</v>
      </c>
      <c r="C159" s="8">
        <v>42227</v>
      </c>
      <c r="D159" s="7" t="s">
        <v>1491</v>
      </c>
      <c r="E159" s="7" t="s">
        <v>8</v>
      </c>
      <c r="F159" s="7" t="s">
        <v>6828</v>
      </c>
      <c r="G159" s="7" t="s">
        <v>1</v>
      </c>
      <c r="H159" s="8">
        <v>42227</v>
      </c>
      <c r="I159" s="7"/>
      <c r="J159" s="7" t="s">
        <v>9</v>
      </c>
    </row>
    <row r="160" spans="1:10" x14ac:dyDescent="0.25">
      <c r="A160" s="4">
        <v>155</v>
      </c>
      <c r="B160" s="7" t="s">
        <v>7</v>
      </c>
      <c r="C160" s="8">
        <v>42227</v>
      </c>
      <c r="D160" s="7" t="s">
        <v>659</v>
      </c>
      <c r="E160" s="7" t="s">
        <v>8</v>
      </c>
      <c r="F160" s="7" t="s">
        <v>6829</v>
      </c>
      <c r="G160" s="7" t="s">
        <v>1</v>
      </c>
      <c r="H160" s="8">
        <v>42227</v>
      </c>
      <c r="I160" s="7"/>
      <c r="J160" s="7" t="s">
        <v>9</v>
      </c>
    </row>
    <row r="161" spans="1:10" x14ac:dyDescent="0.25">
      <c r="A161" s="4">
        <v>156</v>
      </c>
      <c r="B161" s="7" t="s">
        <v>7</v>
      </c>
      <c r="C161" s="8">
        <v>42227</v>
      </c>
      <c r="D161" s="7" t="s">
        <v>1230</v>
      </c>
      <c r="E161" s="7" t="s">
        <v>8</v>
      </c>
      <c r="F161" s="7" t="s">
        <v>6830</v>
      </c>
      <c r="G161" s="7" t="s">
        <v>1</v>
      </c>
      <c r="H161" s="8">
        <v>42227</v>
      </c>
      <c r="I161" s="7"/>
      <c r="J161" s="7" t="s">
        <v>9</v>
      </c>
    </row>
    <row r="162" spans="1:10" ht="22.5" x14ac:dyDescent="0.25">
      <c r="A162" s="4">
        <v>157</v>
      </c>
      <c r="B162" s="7" t="s">
        <v>7</v>
      </c>
      <c r="C162" s="8">
        <v>42227</v>
      </c>
      <c r="D162" s="7" t="s">
        <v>401</v>
      </c>
      <c r="E162" s="7" t="s">
        <v>8</v>
      </c>
      <c r="F162" s="7" t="s">
        <v>6831</v>
      </c>
      <c r="G162" s="7" t="s">
        <v>1</v>
      </c>
      <c r="H162" s="8">
        <v>42227</v>
      </c>
      <c r="I162" s="7"/>
      <c r="J162" s="7" t="s">
        <v>9</v>
      </c>
    </row>
    <row r="163" spans="1:10" x14ac:dyDescent="0.25">
      <c r="A163" s="4">
        <v>158</v>
      </c>
      <c r="B163" s="7" t="s">
        <v>7</v>
      </c>
      <c r="C163" s="8">
        <v>42227</v>
      </c>
      <c r="D163" s="7" t="s">
        <v>965</v>
      </c>
      <c r="E163" s="7" t="s">
        <v>8</v>
      </c>
      <c r="F163" s="7" t="s">
        <v>6829</v>
      </c>
      <c r="G163" s="7" t="s">
        <v>1</v>
      </c>
      <c r="H163" s="8">
        <v>42227</v>
      </c>
      <c r="I163" s="7"/>
      <c r="J163" s="7" t="s">
        <v>9</v>
      </c>
    </row>
    <row r="164" spans="1:10" ht="22.5" x14ac:dyDescent="0.25">
      <c r="A164" s="4">
        <v>159</v>
      </c>
      <c r="B164" s="7" t="s">
        <v>3</v>
      </c>
      <c r="C164" s="8">
        <v>42227</v>
      </c>
      <c r="D164" s="7" t="s">
        <v>201</v>
      </c>
      <c r="E164" s="7" t="s">
        <v>8</v>
      </c>
      <c r="F164" s="7" t="s">
        <v>6832</v>
      </c>
      <c r="G164" s="7" t="s">
        <v>1</v>
      </c>
      <c r="H164" s="8">
        <v>42227</v>
      </c>
      <c r="I164" s="7"/>
      <c r="J164" s="7" t="s">
        <v>9</v>
      </c>
    </row>
    <row r="165" spans="1:10" ht="22.5" x14ac:dyDescent="0.25">
      <c r="A165" s="4">
        <v>160</v>
      </c>
      <c r="B165" s="7" t="s">
        <v>7</v>
      </c>
      <c r="C165" s="8">
        <v>42227</v>
      </c>
      <c r="D165" s="7" t="s">
        <v>216</v>
      </c>
      <c r="E165" s="7" t="s">
        <v>8</v>
      </c>
      <c r="F165" s="7" t="s">
        <v>6542</v>
      </c>
      <c r="G165" s="7" t="s">
        <v>1</v>
      </c>
      <c r="H165" s="8">
        <v>42227</v>
      </c>
      <c r="I165" s="7"/>
      <c r="J165" s="7" t="s">
        <v>9</v>
      </c>
    </row>
    <row r="166" spans="1:10" ht="22.5" x14ac:dyDescent="0.25">
      <c r="A166" s="4">
        <v>161</v>
      </c>
      <c r="B166" s="7" t="s">
        <v>3</v>
      </c>
      <c r="C166" s="8">
        <v>42227</v>
      </c>
      <c r="D166" s="7" t="s">
        <v>6833</v>
      </c>
      <c r="E166" s="7" t="s">
        <v>1668</v>
      </c>
      <c r="F166" s="7" t="s">
        <v>6834</v>
      </c>
      <c r="G166" s="7" t="s">
        <v>1</v>
      </c>
      <c r="H166" s="8">
        <v>42227</v>
      </c>
      <c r="I166" s="7"/>
      <c r="J166" s="7" t="s">
        <v>9</v>
      </c>
    </row>
    <row r="167" spans="1:10" ht="22.5" x14ac:dyDescent="0.25">
      <c r="A167" s="4">
        <v>162</v>
      </c>
      <c r="B167" s="7" t="s">
        <v>7</v>
      </c>
      <c r="C167" s="8">
        <v>42227</v>
      </c>
      <c r="D167" s="7" t="s">
        <v>216</v>
      </c>
      <c r="E167" s="7" t="s">
        <v>8</v>
      </c>
      <c r="F167" s="7" t="s">
        <v>6835</v>
      </c>
      <c r="G167" s="7" t="s">
        <v>1</v>
      </c>
      <c r="H167" s="8">
        <v>42227</v>
      </c>
      <c r="I167" s="7"/>
      <c r="J167" s="7" t="s">
        <v>9</v>
      </c>
    </row>
    <row r="168" spans="1:10" ht="22.5" x14ac:dyDescent="0.25">
      <c r="A168" s="4">
        <v>163</v>
      </c>
      <c r="B168" s="7" t="s">
        <v>3</v>
      </c>
      <c r="C168" s="8">
        <v>42227</v>
      </c>
      <c r="D168" s="7" t="s">
        <v>8430</v>
      </c>
      <c r="E168" s="7" t="s">
        <v>8</v>
      </c>
      <c r="F168" s="7" t="s">
        <v>6538</v>
      </c>
      <c r="G168" s="7" t="s">
        <v>1</v>
      </c>
      <c r="H168" s="8">
        <v>42227</v>
      </c>
      <c r="I168" s="7"/>
      <c r="J168" s="7" t="s">
        <v>2</v>
      </c>
    </row>
    <row r="169" spans="1:10" x14ac:dyDescent="0.25">
      <c r="A169" s="4">
        <v>164</v>
      </c>
      <c r="B169" s="7" t="s">
        <v>7</v>
      </c>
      <c r="C169" s="8">
        <v>42228</v>
      </c>
      <c r="D169" s="7" t="s">
        <v>629</v>
      </c>
      <c r="E169" s="7" t="s">
        <v>1667</v>
      </c>
      <c r="F169" s="7" t="s">
        <v>6518</v>
      </c>
      <c r="G169" s="7" t="s">
        <v>1</v>
      </c>
      <c r="H169" s="8">
        <v>42228</v>
      </c>
      <c r="I169" s="7"/>
      <c r="J169" s="7" t="s">
        <v>9</v>
      </c>
    </row>
    <row r="170" spans="1:10" x14ac:dyDescent="0.25">
      <c r="A170" s="4">
        <v>165</v>
      </c>
      <c r="B170" s="7" t="s">
        <v>7</v>
      </c>
      <c r="C170" s="8">
        <v>42228</v>
      </c>
      <c r="D170" s="7" t="s">
        <v>962</v>
      </c>
      <c r="E170" s="7" t="s">
        <v>1667</v>
      </c>
      <c r="F170" s="7" t="s">
        <v>6518</v>
      </c>
      <c r="G170" s="7" t="s">
        <v>1</v>
      </c>
      <c r="H170" s="8">
        <v>42228</v>
      </c>
      <c r="I170" s="7"/>
      <c r="J170" s="7" t="s">
        <v>9</v>
      </c>
    </row>
    <row r="171" spans="1:10" ht="22.5" x14ac:dyDescent="0.25">
      <c r="A171" s="4">
        <v>166</v>
      </c>
      <c r="B171" s="7" t="s">
        <v>3</v>
      </c>
      <c r="C171" s="8">
        <v>42228</v>
      </c>
      <c r="D171" s="7" t="s">
        <v>370</v>
      </c>
      <c r="E171" s="7" t="s">
        <v>8</v>
      </c>
      <c r="F171" s="7" t="s">
        <v>6836</v>
      </c>
      <c r="G171" s="7" t="s">
        <v>1</v>
      </c>
      <c r="H171" s="8">
        <v>42228</v>
      </c>
      <c r="I171" s="7"/>
      <c r="J171" s="7" t="s">
        <v>9</v>
      </c>
    </row>
    <row r="172" spans="1:10" x14ac:dyDescent="0.25">
      <c r="A172" s="4">
        <v>167</v>
      </c>
      <c r="B172" s="7" t="s">
        <v>7</v>
      </c>
      <c r="C172" s="8">
        <v>42228</v>
      </c>
      <c r="D172" s="7" t="s">
        <v>550</v>
      </c>
      <c r="E172" s="7" t="s">
        <v>1667</v>
      </c>
      <c r="F172" s="7" t="s">
        <v>6518</v>
      </c>
      <c r="G172" s="7" t="s">
        <v>1</v>
      </c>
      <c r="H172" s="8">
        <v>42228</v>
      </c>
      <c r="I172" s="7"/>
      <c r="J172" s="7" t="s">
        <v>9</v>
      </c>
    </row>
    <row r="173" spans="1:10" x14ac:dyDescent="0.25">
      <c r="A173" s="4">
        <v>168</v>
      </c>
      <c r="B173" s="7" t="s">
        <v>7</v>
      </c>
      <c r="C173" s="8">
        <v>42228</v>
      </c>
      <c r="D173" s="7" t="s">
        <v>747</v>
      </c>
      <c r="E173" s="7" t="s">
        <v>8</v>
      </c>
      <c r="F173" s="7" t="s">
        <v>6835</v>
      </c>
      <c r="G173" s="7" t="s">
        <v>1</v>
      </c>
      <c r="H173" s="8">
        <v>42228</v>
      </c>
      <c r="I173" s="7"/>
      <c r="J173" s="7" t="s">
        <v>9</v>
      </c>
    </row>
    <row r="174" spans="1:10" x14ac:dyDescent="0.25">
      <c r="A174" s="4">
        <v>169</v>
      </c>
      <c r="B174" s="7" t="s">
        <v>7</v>
      </c>
      <c r="C174" s="8">
        <v>42228</v>
      </c>
      <c r="D174" s="7" t="s">
        <v>57</v>
      </c>
      <c r="E174" s="7" t="s">
        <v>8</v>
      </c>
      <c r="F174" s="7" t="s">
        <v>6837</v>
      </c>
      <c r="G174" s="7" t="s">
        <v>1</v>
      </c>
      <c r="H174" s="8">
        <v>42228</v>
      </c>
      <c r="I174" s="7"/>
      <c r="J174" s="7" t="s">
        <v>9</v>
      </c>
    </row>
    <row r="175" spans="1:10" x14ac:dyDescent="0.25">
      <c r="A175" s="4">
        <v>170</v>
      </c>
      <c r="B175" s="7" t="s">
        <v>7</v>
      </c>
      <c r="C175" s="8">
        <v>42228</v>
      </c>
      <c r="D175" s="7" t="s">
        <v>1491</v>
      </c>
      <c r="E175" s="7" t="s">
        <v>8</v>
      </c>
      <c r="F175" s="7" t="s">
        <v>6838</v>
      </c>
      <c r="G175" s="7" t="s">
        <v>1</v>
      </c>
      <c r="H175" s="8">
        <v>42228</v>
      </c>
      <c r="I175" s="7"/>
      <c r="J175" s="7" t="s">
        <v>9</v>
      </c>
    </row>
    <row r="176" spans="1:10" x14ac:dyDescent="0.25">
      <c r="A176" s="4">
        <v>171</v>
      </c>
      <c r="B176" s="7" t="s">
        <v>7</v>
      </c>
      <c r="C176" s="8">
        <v>42228</v>
      </c>
      <c r="D176" s="7" t="s">
        <v>962</v>
      </c>
      <c r="E176" s="7" t="s">
        <v>8</v>
      </c>
      <c r="F176" s="7" t="s">
        <v>6835</v>
      </c>
      <c r="G176" s="7" t="s">
        <v>1</v>
      </c>
      <c r="H176" s="8">
        <v>42228</v>
      </c>
      <c r="I176" s="7"/>
      <c r="J176" s="7" t="s">
        <v>9</v>
      </c>
    </row>
    <row r="177" spans="1:10" ht="22.5" x14ac:dyDescent="0.25">
      <c r="A177" s="4">
        <v>172</v>
      </c>
      <c r="B177" s="7" t="s">
        <v>3</v>
      </c>
      <c r="C177" s="8">
        <v>42228</v>
      </c>
      <c r="D177" s="7" t="s">
        <v>38</v>
      </c>
      <c r="E177" s="7" t="s">
        <v>1667</v>
      </c>
      <c r="F177" s="7" t="s">
        <v>6518</v>
      </c>
      <c r="G177" s="7" t="s">
        <v>1</v>
      </c>
      <c r="H177" s="8">
        <v>42228</v>
      </c>
      <c r="I177" s="7"/>
      <c r="J177" s="7" t="s">
        <v>9</v>
      </c>
    </row>
    <row r="178" spans="1:10" ht="22.5" x14ac:dyDescent="0.25">
      <c r="A178" s="4">
        <v>173</v>
      </c>
      <c r="B178" s="7" t="s">
        <v>3</v>
      </c>
      <c r="C178" s="8">
        <v>42228</v>
      </c>
      <c r="D178" s="7" t="s">
        <v>1611</v>
      </c>
      <c r="E178" s="7" t="s">
        <v>8</v>
      </c>
      <c r="F178" s="7" t="s">
        <v>6835</v>
      </c>
      <c r="G178" s="7" t="s">
        <v>1</v>
      </c>
      <c r="H178" s="8">
        <v>42228</v>
      </c>
      <c r="I178" s="7"/>
      <c r="J178" s="7" t="s">
        <v>9</v>
      </c>
    </row>
    <row r="179" spans="1:10" x14ac:dyDescent="0.25">
      <c r="A179" s="4">
        <v>174</v>
      </c>
      <c r="B179" s="7" t="s">
        <v>7</v>
      </c>
      <c r="C179" s="8">
        <v>42228</v>
      </c>
      <c r="D179" s="7" t="s">
        <v>1055</v>
      </c>
      <c r="E179" s="7" t="s">
        <v>1668</v>
      </c>
      <c r="F179" s="7" t="s">
        <v>6839</v>
      </c>
      <c r="G179" s="7" t="s">
        <v>1</v>
      </c>
      <c r="H179" s="8">
        <v>42228</v>
      </c>
      <c r="I179" s="7"/>
      <c r="J179" s="7" t="s">
        <v>9</v>
      </c>
    </row>
    <row r="180" spans="1:10" x14ac:dyDescent="0.25">
      <c r="A180" s="4">
        <v>175</v>
      </c>
      <c r="B180" s="7" t="s">
        <v>7</v>
      </c>
      <c r="C180" s="8">
        <v>42228</v>
      </c>
      <c r="D180" s="7" t="s">
        <v>27</v>
      </c>
      <c r="E180" s="7" t="s">
        <v>8</v>
      </c>
      <c r="F180" s="7" t="s">
        <v>6840</v>
      </c>
      <c r="G180" s="7" t="s">
        <v>1</v>
      </c>
      <c r="H180" s="8">
        <v>42228</v>
      </c>
      <c r="I180" s="7"/>
      <c r="J180" s="7" t="s">
        <v>9</v>
      </c>
    </row>
    <row r="181" spans="1:10" ht="22.5" x14ac:dyDescent="0.25">
      <c r="A181" s="4">
        <v>176</v>
      </c>
      <c r="B181" s="7" t="s">
        <v>3</v>
      </c>
      <c r="C181" s="8">
        <v>42228</v>
      </c>
      <c r="D181" s="7" t="s">
        <v>1271</v>
      </c>
      <c r="E181" s="7" t="s">
        <v>1668</v>
      </c>
      <c r="F181" s="7" t="s">
        <v>6834</v>
      </c>
      <c r="G181" s="7" t="s">
        <v>1</v>
      </c>
      <c r="H181" s="8">
        <v>42228</v>
      </c>
      <c r="I181" s="7"/>
      <c r="J181" s="7" t="s">
        <v>9</v>
      </c>
    </row>
    <row r="182" spans="1:10" ht="22.5" x14ac:dyDescent="0.25">
      <c r="A182" s="4">
        <v>177</v>
      </c>
      <c r="B182" s="7" t="s">
        <v>7</v>
      </c>
      <c r="C182" s="8">
        <v>42228</v>
      </c>
      <c r="D182" s="7" t="s">
        <v>1217</v>
      </c>
      <c r="E182" s="7" t="s">
        <v>8</v>
      </c>
      <c r="F182" s="7" t="s">
        <v>6840</v>
      </c>
      <c r="G182" s="7" t="s">
        <v>1</v>
      </c>
      <c r="H182" s="8">
        <v>42228</v>
      </c>
      <c r="I182" s="7"/>
      <c r="J182" s="7" t="s">
        <v>9</v>
      </c>
    </row>
    <row r="183" spans="1:10" ht="22.5" x14ac:dyDescent="0.25">
      <c r="A183" s="4">
        <v>178</v>
      </c>
      <c r="B183" s="7" t="s">
        <v>3</v>
      </c>
      <c r="C183" s="8">
        <v>42228</v>
      </c>
      <c r="D183" s="7" t="s">
        <v>1315</v>
      </c>
      <c r="E183" s="7" t="s">
        <v>1667</v>
      </c>
      <c r="F183" s="7" t="s">
        <v>6518</v>
      </c>
      <c r="G183" s="7" t="s">
        <v>1</v>
      </c>
      <c r="H183" s="8">
        <v>42228</v>
      </c>
      <c r="I183" s="7"/>
      <c r="J183" s="7" t="s">
        <v>9</v>
      </c>
    </row>
    <row r="184" spans="1:10" ht="22.5" x14ac:dyDescent="0.25">
      <c r="A184" s="4">
        <v>179</v>
      </c>
      <c r="B184" s="7" t="s">
        <v>3</v>
      </c>
      <c r="C184" s="8">
        <v>42228</v>
      </c>
      <c r="D184" s="7" t="s">
        <v>57</v>
      </c>
      <c r="E184" s="7" t="s">
        <v>8</v>
      </c>
      <c r="F184" s="7" t="s">
        <v>6837</v>
      </c>
      <c r="G184" s="7" t="s">
        <v>1</v>
      </c>
      <c r="H184" s="8">
        <v>42228</v>
      </c>
      <c r="I184" s="7"/>
      <c r="J184" s="7" t="s">
        <v>9</v>
      </c>
    </row>
    <row r="185" spans="1:10" x14ac:dyDescent="0.25">
      <c r="A185" s="4">
        <v>180</v>
      </c>
      <c r="B185" s="7" t="s">
        <v>7</v>
      </c>
      <c r="C185" s="8">
        <v>42228</v>
      </c>
      <c r="D185" s="7" t="s">
        <v>370</v>
      </c>
      <c r="E185" s="7" t="s">
        <v>8</v>
      </c>
      <c r="F185" s="7" t="s">
        <v>6840</v>
      </c>
      <c r="G185" s="7" t="s">
        <v>1</v>
      </c>
      <c r="H185" s="8">
        <v>42228</v>
      </c>
      <c r="I185" s="7"/>
      <c r="J185" s="7" t="s">
        <v>9</v>
      </c>
    </row>
    <row r="186" spans="1:10" x14ac:dyDescent="0.25">
      <c r="A186" s="4">
        <v>181</v>
      </c>
      <c r="B186" s="7" t="s">
        <v>7</v>
      </c>
      <c r="C186" s="8">
        <v>42228</v>
      </c>
      <c r="D186" s="7" t="s">
        <v>230</v>
      </c>
      <c r="E186" s="7" t="s">
        <v>1667</v>
      </c>
      <c r="F186" s="7" t="s">
        <v>6518</v>
      </c>
      <c r="G186" s="7" t="s">
        <v>1</v>
      </c>
      <c r="H186" s="8">
        <v>42228</v>
      </c>
      <c r="I186" s="7"/>
      <c r="J186" s="7" t="s">
        <v>9</v>
      </c>
    </row>
    <row r="187" spans="1:10" ht="22.5" x14ac:dyDescent="0.25">
      <c r="A187" s="4">
        <v>182</v>
      </c>
      <c r="B187" s="7" t="s">
        <v>3</v>
      </c>
      <c r="C187" s="8">
        <v>42228</v>
      </c>
      <c r="D187" s="7" t="s">
        <v>1312</v>
      </c>
      <c r="E187" s="7" t="s">
        <v>1667</v>
      </c>
      <c r="F187" s="7" t="s">
        <v>6518</v>
      </c>
      <c r="G187" s="7" t="s">
        <v>1</v>
      </c>
      <c r="H187" s="8">
        <v>42228</v>
      </c>
      <c r="I187" s="7"/>
      <c r="J187" s="7" t="s">
        <v>9</v>
      </c>
    </row>
    <row r="188" spans="1:10" x14ac:dyDescent="0.25">
      <c r="A188" s="4">
        <v>183</v>
      </c>
      <c r="B188" s="7" t="s">
        <v>7</v>
      </c>
      <c r="C188" s="8">
        <v>42228</v>
      </c>
      <c r="D188" s="7" t="s">
        <v>1363</v>
      </c>
      <c r="E188" s="7" t="s">
        <v>8</v>
      </c>
      <c r="F188" s="7" t="s">
        <v>6841</v>
      </c>
      <c r="G188" s="7" t="s">
        <v>1</v>
      </c>
      <c r="H188" s="8">
        <v>42228</v>
      </c>
      <c r="I188" s="7"/>
      <c r="J188" s="7" t="s">
        <v>9</v>
      </c>
    </row>
    <row r="189" spans="1:10" x14ac:dyDescent="0.25">
      <c r="A189" s="4">
        <v>184</v>
      </c>
      <c r="B189" s="7" t="s">
        <v>7</v>
      </c>
      <c r="C189" s="8">
        <v>42228</v>
      </c>
      <c r="D189" s="7" t="s">
        <v>1363</v>
      </c>
      <c r="E189" s="7" t="s">
        <v>8</v>
      </c>
      <c r="F189" s="7" t="s">
        <v>6551</v>
      </c>
      <c r="G189" s="7" t="s">
        <v>1</v>
      </c>
      <c r="H189" s="8">
        <v>42228</v>
      </c>
      <c r="I189" s="7"/>
      <c r="J189" s="7" t="s">
        <v>9</v>
      </c>
    </row>
    <row r="190" spans="1:10" x14ac:dyDescent="0.25">
      <c r="A190" s="4">
        <v>185</v>
      </c>
      <c r="B190" s="7" t="s">
        <v>7</v>
      </c>
      <c r="C190" s="8">
        <v>42228</v>
      </c>
      <c r="D190" s="7" t="s">
        <v>866</v>
      </c>
      <c r="E190" s="7" t="s">
        <v>8</v>
      </c>
      <c r="F190" s="7" t="s">
        <v>6837</v>
      </c>
      <c r="G190" s="7" t="s">
        <v>1</v>
      </c>
      <c r="H190" s="8">
        <v>42228</v>
      </c>
      <c r="I190" s="7"/>
      <c r="J190" s="7" t="s">
        <v>9</v>
      </c>
    </row>
    <row r="191" spans="1:10" x14ac:dyDescent="0.25">
      <c r="A191" s="4">
        <v>186</v>
      </c>
      <c r="B191" s="7" t="s">
        <v>7</v>
      </c>
      <c r="C191" s="8">
        <v>42228</v>
      </c>
      <c r="D191" s="7" t="s">
        <v>1189</v>
      </c>
      <c r="E191" s="7" t="s">
        <v>8</v>
      </c>
      <c r="F191" s="7" t="s">
        <v>6842</v>
      </c>
      <c r="G191" s="7" t="s">
        <v>1</v>
      </c>
      <c r="H191" s="8">
        <v>42228</v>
      </c>
      <c r="I191" s="7"/>
      <c r="J191" s="7" t="s">
        <v>9</v>
      </c>
    </row>
    <row r="192" spans="1:10" ht="22.5" x14ac:dyDescent="0.25">
      <c r="A192" s="4">
        <v>187</v>
      </c>
      <c r="B192" s="7" t="s">
        <v>3</v>
      </c>
      <c r="C192" s="8">
        <v>42228</v>
      </c>
      <c r="D192" s="7" t="s">
        <v>749</v>
      </c>
      <c r="E192" s="7" t="s">
        <v>8</v>
      </c>
      <c r="F192" s="7" t="s">
        <v>6848</v>
      </c>
      <c r="G192" s="7" t="s">
        <v>1</v>
      </c>
      <c r="H192" s="8">
        <v>42228</v>
      </c>
      <c r="I192" s="7"/>
      <c r="J192" s="7" t="s">
        <v>9</v>
      </c>
    </row>
    <row r="193" spans="1:10" ht="22.5" x14ac:dyDescent="0.25">
      <c r="A193" s="4">
        <v>188</v>
      </c>
      <c r="B193" s="7" t="s">
        <v>3</v>
      </c>
      <c r="C193" s="8">
        <v>42228</v>
      </c>
      <c r="D193" s="7" t="s">
        <v>8431</v>
      </c>
      <c r="E193" s="7" t="s">
        <v>4</v>
      </c>
      <c r="F193" s="7" t="s">
        <v>8432</v>
      </c>
      <c r="G193" s="7" t="s">
        <v>1</v>
      </c>
      <c r="H193" s="8">
        <v>42228</v>
      </c>
      <c r="I193" s="7"/>
      <c r="J193" s="7" t="s">
        <v>2</v>
      </c>
    </row>
    <row r="194" spans="1:10" ht="22.5" x14ac:dyDescent="0.25">
      <c r="A194" s="4">
        <v>189</v>
      </c>
      <c r="B194" s="7" t="s">
        <v>3</v>
      </c>
      <c r="C194" s="8">
        <v>42229</v>
      </c>
      <c r="D194" s="7" t="s">
        <v>749</v>
      </c>
      <c r="E194" s="7" t="s">
        <v>4</v>
      </c>
      <c r="F194" s="7" t="s">
        <v>8433</v>
      </c>
      <c r="G194" s="7" t="s">
        <v>8428</v>
      </c>
      <c r="H194" s="8">
        <v>42229</v>
      </c>
      <c r="I194" s="7"/>
      <c r="J194" s="7" t="s">
        <v>2</v>
      </c>
    </row>
    <row r="195" spans="1:10" ht="22.5" x14ac:dyDescent="0.25">
      <c r="A195" s="4">
        <v>190</v>
      </c>
      <c r="B195" s="7" t="s">
        <v>3</v>
      </c>
      <c r="C195" s="8">
        <v>42229</v>
      </c>
      <c r="D195" s="7" t="s">
        <v>370</v>
      </c>
      <c r="E195" s="7" t="s">
        <v>8</v>
      </c>
      <c r="F195" s="7" t="s">
        <v>8433</v>
      </c>
      <c r="G195" s="7" t="s">
        <v>8428</v>
      </c>
      <c r="H195" s="8">
        <v>42229</v>
      </c>
      <c r="I195" s="7"/>
      <c r="J195" s="7" t="s">
        <v>2</v>
      </c>
    </row>
    <row r="196" spans="1:10" x14ac:dyDescent="0.25">
      <c r="A196" s="4">
        <v>191</v>
      </c>
      <c r="B196" s="7" t="s">
        <v>7</v>
      </c>
      <c r="C196" s="8">
        <v>42230</v>
      </c>
      <c r="D196" s="18"/>
      <c r="E196" s="7" t="s">
        <v>1667</v>
      </c>
      <c r="F196" s="7" t="s">
        <v>6518</v>
      </c>
      <c r="G196" s="7" t="s">
        <v>1</v>
      </c>
      <c r="H196" s="8">
        <v>42230</v>
      </c>
      <c r="I196" s="7"/>
      <c r="J196" s="7" t="s">
        <v>9</v>
      </c>
    </row>
    <row r="197" spans="1:10" x14ac:dyDescent="0.25">
      <c r="A197" s="4">
        <v>192</v>
      </c>
      <c r="B197" s="7" t="s">
        <v>7</v>
      </c>
      <c r="C197" s="8">
        <v>42230</v>
      </c>
      <c r="D197" s="7" t="s">
        <v>123</v>
      </c>
      <c r="E197" s="7" t="s">
        <v>8</v>
      </c>
      <c r="F197" s="7" t="s">
        <v>6840</v>
      </c>
      <c r="G197" s="7" t="s">
        <v>1</v>
      </c>
      <c r="H197" s="8">
        <v>42230</v>
      </c>
      <c r="I197" s="7"/>
      <c r="J197" s="7" t="s">
        <v>9</v>
      </c>
    </row>
    <row r="198" spans="1:10" x14ac:dyDescent="0.25">
      <c r="A198" s="4">
        <v>193</v>
      </c>
      <c r="B198" s="7" t="s">
        <v>7</v>
      </c>
      <c r="C198" s="8">
        <v>42230</v>
      </c>
      <c r="D198" s="7" t="s">
        <v>1105</v>
      </c>
      <c r="E198" s="7" t="s">
        <v>8</v>
      </c>
      <c r="F198" s="7" t="s">
        <v>6840</v>
      </c>
      <c r="G198" s="7" t="s">
        <v>1</v>
      </c>
      <c r="H198" s="8">
        <v>42230</v>
      </c>
      <c r="I198" s="7"/>
      <c r="J198" s="7" t="s">
        <v>9</v>
      </c>
    </row>
    <row r="199" spans="1:10" ht="22.5" x14ac:dyDescent="0.25">
      <c r="A199" s="4">
        <v>194</v>
      </c>
      <c r="B199" s="7" t="s">
        <v>7</v>
      </c>
      <c r="C199" s="8">
        <v>42230</v>
      </c>
      <c r="D199" s="7" t="s">
        <v>1217</v>
      </c>
      <c r="E199" s="7" t="s">
        <v>1667</v>
      </c>
      <c r="F199" s="7" t="s">
        <v>6843</v>
      </c>
      <c r="G199" s="7" t="s">
        <v>1</v>
      </c>
      <c r="H199" s="8">
        <v>42230</v>
      </c>
      <c r="I199" s="7"/>
      <c r="J199" s="7" t="s">
        <v>9</v>
      </c>
    </row>
    <row r="200" spans="1:10" ht="22.5" x14ac:dyDescent="0.25">
      <c r="A200" s="4">
        <v>195</v>
      </c>
      <c r="B200" s="7" t="s">
        <v>3</v>
      </c>
      <c r="C200" s="8">
        <v>42230</v>
      </c>
      <c r="D200" s="7" t="s">
        <v>866</v>
      </c>
      <c r="E200" s="7" t="s">
        <v>8</v>
      </c>
      <c r="F200" s="7" t="s">
        <v>6844</v>
      </c>
      <c r="G200" s="7" t="s">
        <v>1</v>
      </c>
      <c r="H200" s="8">
        <v>42230</v>
      </c>
      <c r="I200" s="7"/>
      <c r="J200" s="7" t="s">
        <v>9</v>
      </c>
    </row>
    <row r="201" spans="1:10" ht="22.5" x14ac:dyDescent="0.25">
      <c r="A201" s="4">
        <v>196</v>
      </c>
      <c r="B201" s="7" t="s">
        <v>3</v>
      </c>
      <c r="C201" s="8">
        <v>42230</v>
      </c>
      <c r="D201" s="7" t="s">
        <v>875</v>
      </c>
      <c r="E201" s="7" t="s">
        <v>8</v>
      </c>
      <c r="F201" s="7" t="s">
        <v>6845</v>
      </c>
      <c r="G201" s="7" t="s">
        <v>1</v>
      </c>
      <c r="H201" s="8">
        <v>42230</v>
      </c>
      <c r="I201" s="7"/>
      <c r="J201" s="7" t="s">
        <v>9</v>
      </c>
    </row>
    <row r="202" spans="1:10" ht="22.5" x14ac:dyDescent="0.25">
      <c r="A202" s="4">
        <v>197</v>
      </c>
      <c r="B202" s="7" t="s">
        <v>3</v>
      </c>
      <c r="C202" s="8">
        <v>42230</v>
      </c>
      <c r="D202" s="7" t="s">
        <v>868</v>
      </c>
      <c r="E202" s="7" t="s">
        <v>8</v>
      </c>
      <c r="F202" s="7" t="s">
        <v>6834</v>
      </c>
      <c r="G202" s="7" t="s">
        <v>1</v>
      </c>
      <c r="H202" s="8">
        <v>42230</v>
      </c>
      <c r="I202" s="7"/>
      <c r="J202" s="7" t="s">
        <v>9</v>
      </c>
    </row>
    <row r="203" spans="1:10" ht="22.5" x14ac:dyDescent="0.25">
      <c r="A203" s="4">
        <v>198</v>
      </c>
      <c r="B203" s="7" t="s">
        <v>3</v>
      </c>
      <c r="C203" s="8">
        <v>42230</v>
      </c>
      <c r="D203" s="7" t="s">
        <v>169</v>
      </c>
      <c r="E203" s="7" t="s">
        <v>8</v>
      </c>
      <c r="F203" s="7" t="s">
        <v>6834</v>
      </c>
      <c r="G203" s="7" t="s">
        <v>1</v>
      </c>
      <c r="H203" s="8">
        <v>42230</v>
      </c>
      <c r="I203" s="7"/>
      <c r="J203" s="7" t="s">
        <v>9</v>
      </c>
    </row>
    <row r="204" spans="1:10" x14ac:dyDescent="0.25">
      <c r="A204" s="4">
        <v>199</v>
      </c>
      <c r="B204" s="7" t="s">
        <v>7</v>
      </c>
      <c r="C204" s="8">
        <v>42230</v>
      </c>
      <c r="D204" s="7" t="s">
        <v>266</v>
      </c>
      <c r="E204" s="7" t="s">
        <v>8</v>
      </c>
      <c r="F204" s="7" t="s">
        <v>6846</v>
      </c>
      <c r="G204" s="7" t="s">
        <v>1</v>
      </c>
      <c r="H204" s="8">
        <v>42230</v>
      </c>
      <c r="I204" s="7"/>
      <c r="J204" s="7" t="s">
        <v>9</v>
      </c>
    </row>
    <row r="205" spans="1:10" x14ac:dyDescent="0.25">
      <c r="A205" s="4">
        <v>200</v>
      </c>
      <c r="B205" s="7" t="s">
        <v>7</v>
      </c>
      <c r="C205" s="8">
        <v>42230</v>
      </c>
      <c r="D205" s="18"/>
      <c r="E205" s="7" t="s">
        <v>1667</v>
      </c>
      <c r="F205" s="7" t="s">
        <v>6518</v>
      </c>
      <c r="G205" s="7" t="s">
        <v>1</v>
      </c>
      <c r="H205" s="8">
        <v>42230</v>
      </c>
      <c r="I205" s="7"/>
      <c r="J205" s="7" t="s">
        <v>9</v>
      </c>
    </row>
    <row r="206" spans="1:10" ht="22.5" x14ac:dyDescent="0.25">
      <c r="A206" s="4">
        <v>201</v>
      </c>
      <c r="B206" s="7" t="s">
        <v>3</v>
      </c>
      <c r="C206" s="8">
        <v>42230</v>
      </c>
      <c r="D206" s="7" t="s">
        <v>1550</v>
      </c>
      <c r="E206" s="7" t="s">
        <v>8</v>
      </c>
      <c r="F206" s="7" t="s">
        <v>6847</v>
      </c>
      <c r="G206" s="7" t="s">
        <v>1</v>
      </c>
      <c r="H206" s="8">
        <v>42230</v>
      </c>
      <c r="I206" s="7"/>
      <c r="J206" s="7" t="s">
        <v>9</v>
      </c>
    </row>
    <row r="207" spans="1:10" x14ac:dyDescent="0.25">
      <c r="A207" s="4">
        <v>202</v>
      </c>
      <c r="B207" s="7" t="s">
        <v>7</v>
      </c>
      <c r="C207" s="8">
        <v>42230</v>
      </c>
      <c r="D207" s="7" t="s">
        <v>1613</v>
      </c>
      <c r="E207" s="7" t="s">
        <v>1667</v>
      </c>
      <c r="F207" s="7" t="s">
        <v>6518</v>
      </c>
      <c r="G207" s="7" t="s">
        <v>1</v>
      </c>
      <c r="H207" s="8">
        <v>42230</v>
      </c>
      <c r="I207" s="7"/>
      <c r="J207" s="7" t="s">
        <v>9</v>
      </c>
    </row>
    <row r="208" spans="1:10" x14ac:dyDescent="0.25">
      <c r="A208" s="4">
        <v>203</v>
      </c>
      <c r="B208" s="7" t="s">
        <v>7</v>
      </c>
      <c r="C208" s="8">
        <v>42230</v>
      </c>
      <c r="D208" s="7" t="s">
        <v>566</v>
      </c>
      <c r="E208" s="7" t="s">
        <v>8</v>
      </c>
      <c r="F208" s="7" t="s">
        <v>6848</v>
      </c>
      <c r="G208" s="7" t="s">
        <v>1</v>
      </c>
      <c r="H208" s="8">
        <v>42230</v>
      </c>
      <c r="I208" s="7"/>
      <c r="J208" s="7" t="s">
        <v>9</v>
      </c>
    </row>
    <row r="209" spans="1:10" ht="22.5" x14ac:dyDescent="0.25">
      <c r="A209" s="4">
        <v>204</v>
      </c>
      <c r="B209" s="7" t="s">
        <v>3</v>
      </c>
      <c r="C209" s="8">
        <v>42230</v>
      </c>
      <c r="D209" s="7" t="s">
        <v>1064</v>
      </c>
      <c r="E209" s="7" t="s">
        <v>1667</v>
      </c>
      <c r="F209" s="7" t="s">
        <v>6510</v>
      </c>
      <c r="G209" s="7" t="s">
        <v>1</v>
      </c>
      <c r="H209" s="8">
        <v>42230</v>
      </c>
      <c r="I209" s="7"/>
      <c r="J209" s="7" t="s">
        <v>9</v>
      </c>
    </row>
    <row r="210" spans="1:10" x14ac:dyDescent="0.25">
      <c r="A210" s="4">
        <v>205</v>
      </c>
      <c r="B210" s="7" t="s">
        <v>7</v>
      </c>
      <c r="C210" s="8">
        <v>42230</v>
      </c>
      <c r="D210" s="7" t="s">
        <v>676</v>
      </c>
      <c r="E210" s="7" t="s">
        <v>8</v>
      </c>
      <c r="F210" s="7" t="s">
        <v>6835</v>
      </c>
      <c r="G210" s="7" t="s">
        <v>1</v>
      </c>
      <c r="H210" s="8">
        <v>42230</v>
      </c>
      <c r="I210" s="7"/>
      <c r="J210" s="7" t="s">
        <v>9</v>
      </c>
    </row>
    <row r="211" spans="1:10" x14ac:dyDescent="0.25">
      <c r="A211" s="4">
        <v>206</v>
      </c>
      <c r="B211" s="7" t="s">
        <v>7</v>
      </c>
      <c r="C211" s="8">
        <v>42230</v>
      </c>
      <c r="D211" s="7" t="s">
        <v>755</v>
      </c>
      <c r="E211" s="7" t="s">
        <v>8</v>
      </c>
      <c r="F211" s="7" t="s">
        <v>8361</v>
      </c>
      <c r="G211" s="7" t="s">
        <v>1</v>
      </c>
      <c r="H211" s="8">
        <v>42230</v>
      </c>
      <c r="I211" s="7"/>
      <c r="J211" s="7" t="s">
        <v>6</v>
      </c>
    </row>
    <row r="212" spans="1:10" x14ac:dyDescent="0.25">
      <c r="A212" s="4">
        <v>207</v>
      </c>
      <c r="B212" s="7" t="s">
        <v>7</v>
      </c>
      <c r="C212" s="8">
        <v>42233</v>
      </c>
      <c r="D212" s="19"/>
      <c r="E212" s="7" t="s">
        <v>8</v>
      </c>
      <c r="F212" s="7" t="s">
        <v>6849</v>
      </c>
      <c r="G212" s="8" t="s">
        <v>1</v>
      </c>
      <c r="H212" s="8">
        <v>42233</v>
      </c>
      <c r="I212" s="7"/>
      <c r="J212" s="7" t="s">
        <v>9</v>
      </c>
    </row>
    <row r="213" spans="1:10" x14ac:dyDescent="0.25">
      <c r="A213" s="4">
        <v>208</v>
      </c>
      <c r="B213" s="7" t="s">
        <v>7</v>
      </c>
      <c r="C213" s="8">
        <v>42233</v>
      </c>
      <c r="D213" s="7" t="s">
        <v>1613</v>
      </c>
      <c r="E213" s="7" t="s">
        <v>1667</v>
      </c>
      <c r="F213" s="7" t="s">
        <v>6518</v>
      </c>
      <c r="G213" s="8" t="s">
        <v>1</v>
      </c>
      <c r="H213" s="8">
        <v>42233</v>
      </c>
      <c r="I213" s="7"/>
      <c r="J213" s="7" t="s">
        <v>9</v>
      </c>
    </row>
    <row r="214" spans="1:10" x14ac:dyDescent="0.25">
      <c r="A214" s="4">
        <v>209</v>
      </c>
      <c r="B214" s="7" t="s">
        <v>7</v>
      </c>
      <c r="C214" s="8">
        <v>42233</v>
      </c>
      <c r="D214" s="7" t="s">
        <v>972</v>
      </c>
      <c r="E214" s="7" t="s">
        <v>1667</v>
      </c>
      <c r="F214" s="7" t="s">
        <v>6518</v>
      </c>
      <c r="G214" s="8" t="s">
        <v>1</v>
      </c>
      <c r="H214" s="8">
        <v>42233</v>
      </c>
      <c r="I214" s="7"/>
      <c r="J214" s="7" t="s">
        <v>9</v>
      </c>
    </row>
    <row r="215" spans="1:10" ht="22.5" x14ac:dyDescent="0.25">
      <c r="A215" s="4">
        <v>210</v>
      </c>
      <c r="B215" s="7" t="s">
        <v>3</v>
      </c>
      <c r="C215" s="8">
        <v>42233</v>
      </c>
      <c r="D215" s="7" t="s">
        <v>1140</v>
      </c>
      <c r="E215" s="7" t="s">
        <v>1667</v>
      </c>
      <c r="F215" s="7" t="s">
        <v>6518</v>
      </c>
      <c r="G215" s="8" t="s">
        <v>1</v>
      </c>
      <c r="H215" s="8">
        <v>42233</v>
      </c>
      <c r="I215" s="7"/>
      <c r="J215" s="7" t="s">
        <v>9</v>
      </c>
    </row>
    <row r="216" spans="1:10" ht="22.5" x14ac:dyDescent="0.25">
      <c r="A216" s="4">
        <v>211</v>
      </c>
      <c r="B216" s="7" t="s">
        <v>3</v>
      </c>
      <c r="C216" s="8">
        <v>42233</v>
      </c>
      <c r="D216" s="7" t="s">
        <v>538</v>
      </c>
      <c r="E216" s="7" t="s">
        <v>8</v>
      </c>
      <c r="F216" s="7" t="s">
        <v>6840</v>
      </c>
      <c r="G216" s="8" t="s">
        <v>1</v>
      </c>
      <c r="H216" s="8">
        <v>42233</v>
      </c>
      <c r="I216" s="7"/>
      <c r="J216" s="7" t="s">
        <v>9</v>
      </c>
    </row>
    <row r="217" spans="1:10" x14ac:dyDescent="0.25">
      <c r="A217" s="4">
        <v>212</v>
      </c>
      <c r="B217" s="7" t="s">
        <v>7</v>
      </c>
      <c r="C217" s="8">
        <v>42233</v>
      </c>
      <c r="D217" s="7" t="s">
        <v>1613</v>
      </c>
      <c r="E217" s="7" t="s">
        <v>8</v>
      </c>
      <c r="F217" s="7" t="s">
        <v>6850</v>
      </c>
      <c r="G217" s="8" t="s">
        <v>1</v>
      </c>
      <c r="H217" s="8">
        <v>42233</v>
      </c>
      <c r="I217" s="7"/>
      <c r="J217" s="7" t="s">
        <v>9</v>
      </c>
    </row>
    <row r="218" spans="1:10" ht="22.5" x14ac:dyDescent="0.25">
      <c r="A218" s="4">
        <v>213</v>
      </c>
      <c r="B218" s="7" t="s">
        <v>3</v>
      </c>
      <c r="C218" s="8">
        <v>42233</v>
      </c>
      <c r="D218" s="7" t="s">
        <v>866</v>
      </c>
      <c r="E218" s="7" t="s">
        <v>1667</v>
      </c>
      <c r="F218" s="7" t="s">
        <v>6518</v>
      </c>
      <c r="G218" s="8" t="s">
        <v>1</v>
      </c>
      <c r="H218" s="8">
        <v>42233</v>
      </c>
      <c r="I218" s="7"/>
      <c r="J218" s="7" t="s">
        <v>9</v>
      </c>
    </row>
    <row r="219" spans="1:10" x14ac:dyDescent="0.25">
      <c r="A219" s="4">
        <v>214</v>
      </c>
      <c r="B219" s="7" t="s">
        <v>7</v>
      </c>
      <c r="C219" s="8">
        <v>42233</v>
      </c>
      <c r="D219" s="19"/>
      <c r="E219" s="7" t="s">
        <v>8</v>
      </c>
      <c r="F219" s="7" t="s">
        <v>6551</v>
      </c>
      <c r="G219" s="8" t="s">
        <v>1</v>
      </c>
      <c r="H219" s="8">
        <v>42233</v>
      </c>
      <c r="I219" s="7"/>
      <c r="J219" s="7" t="s">
        <v>9</v>
      </c>
    </row>
    <row r="220" spans="1:10" x14ac:dyDescent="0.25">
      <c r="A220" s="4">
        <v>215</v>
      </c>
      <c r="B220" s="7" t="s">
        <v>7</v>
      </c>
      <c r="C220" s="8">
        <v>42233</v>
      </c>
      <c r="D220" s="7" t="s">
        <v>163</v>
      </c>
      <c r="E220" s="7" t="s">
        <v>8</v>
      </c>
      <c r="F220" s="7" t="s">
        <v>6848</v>
      </c>
      <c r="G220" s="8" t="s">
        <v>1</v>
      </c>
      <c r="H220" s="8">
        <v>42233</v>
      </c>
      <c r="I220" s="7"/>
      <c r="J220" s="7" t="s">
        <v>9</v>
      </c>
    </row>
    <row r="221" spans="1:10" x14ac:dyDescent="0.25">
      <c r="A221" s="4">
        <v>216</v>
      </c>
      <c r="B221" s="7" t="s">
        <v>7</v>
      </c>
      <c r="C221" s="8">
        <v>42233</v>
      </c>
      <c r="D221" s="7" t="s">
        <v>866</v>
      </c>
      <c r="E221" s="7" t="s">
        <v>1667</v>
      </c>
      <c r="F221" s="7" t="s">
        <v>6851</v>
      </c>
      <c r="G221" s="7" t="s">
        <v>1</v>
      </c>
      <c r="H221" s="8">
        <v>42233</v>
      </c>
      <c r="I221" s="7"/>
      <c r="J221" s="7" t="s">
        <v>9</v>
      </c>
    </row>
    <row r="222" spans="1:10" x14ac:dyDescent="0.25">
      <c r="A222" s="4">
        <v>217</v>
      </c>
      <c r="B222" s="7" t="s">
        <v>7</v>
      </c>
      <c r="C222" s="8">
        <v>42233</v>
      </c>
      <c r="D222" s="7" t="s">
        <v>676</v>
      </c>
      <c r="E222" s="7" t="s">
        <v>8</v>
      </c>
      <c r="F222" s="7" t="s">
        <v>6852</v>
      </c>
      <c r="G222" s="7" t="s">
        <v>1</v>
      </c>
      <c r="H222" s="8">
        <v>42233</v>
      </c>
      <c r="I222" s="7"/>
      <c r="J222" s="7" t="s">
        <v>9</v>
      </c>
    </row>
    <row r="223" spans="1:10" ht="22.5" x14ac:dyDescent="0.25">
      <c r="A223" s="4">
        <v>218</v>
      </c>
      <c r="B223" s="7" t="s">
        <v>3</v>
      </c>
      <c r="C223" s="8">
        <v>42233</v>
      </c>
      <c r="D223" s="7" t="s">
        <v>629</v>
      </c>
      <c r="E223" s="7" t="s">
        <v>8</v>
      </c>
      <c r="F223" s="7" t="s">
        <v>6834</v>
      </c>
      <c r="G223" s="7" t="s">
        <v>1</v>
      </c>
      <c r="H223" s="8">
        <v>42233</v>
      </c>
      <c r="I223" s="7"/>
      <c r="J223" s="7" t="s">
        <v>9</v>
      </c>
    </row>
    <row r="224" spans="1:10" ht="22.5" x14ac:dyDescent="0.25">
      <c r="A224" s="4">
        <v>219</v>
      </c>
      <c r="B224" s="7" t="s">
        <v>3</v>
      </c>
      <c r="C224" s="8">
        <v>42233</v>
      </c>
      <c r="D224" s="7" t="s">
        <v>1175</v>
      </c>
      <c r="E224" s="7" t="s">
        <v>8</v>
      </c>
      <c r="F224" s="7" t="s">
        <v>6847</v>
      </c>
      <c r="G224" s="7" t="s">
        <v>1</v>
      </c>
      <c r="H224" s="8">
        <v>42233</v>
      </c>
      <c r="I224" s="7"/>
      <c r="J224" s="7" t="s">
        <v>9</v>
      </c>
    </row>
    <row r="225" spans="1:10" ht="22.5" x14ac:dyDescent="0.25">
      <c r="A225" s="4">
        <v>220</v>
      </c>
      <c r="B225" s="7" t="s">
        <v>3</v>
      </c>
      <c r="C225" s="8">
        <v>42233</v>
      </c>
      <c r="D225" s="19"/>
      <c r="E225" s="7" t="s">
        <v>8</v>
      </c>
      <c r="F225" s="7" t="s">
        <v>6844</v>
      </c>
      <c r="G225" s="7" t="s">
        <v>1</v>
      </c>
      <c r="H225" s="8">
        <v>42233</v>
      </c>
      <c r="I225" s="7"/>
      <c r="J225" s="7" t="s">
        <v>9</v>
      </c>
    </row>
    <row r="226" spans="1:10" ht="22.5" x14ac:dyDescent="0.25">
      <c r="A226" s="4">
        <v>221</v>
      </c>
      <c r="B226" s="7" t="s">
        <v>3</v>
      </c>
      <c r="C226" s="8">
        <v>42233</v>
      </c>
      <c r="D226" s="7" t="s">
        <v>550</v>
      </c>
      <c r="E226" s="7" t="s">
        <v>1667</v>
      </c>
      <c r="F226" s="7" t="s">
        <v>6518</v>
      </c>
      <c r="G226" s="7" t="s">
        <v>1</v>
      </c>
      <c r="H226" s="8">
        <v>42233</v>
      </c>
      <c r="I226" s="7"/>
      <c r="J226" s="7" t="s">
        <v>9</v>
      </c>
    </row>
    <row r="227" spans="1:10" ht="22.5" x14ac:dyDescent="0.25">
      <c r="A227" s="4">
        <v>222</v>
      </c>
      <c r="B227" s="7" t="s">
        <v>3</v>
      </c>
      <c r="C227" s="8">
        <v>42233</v>
      </c>
      <c r="D227" s="7" t="s">
        <v>918</v>
      </c>
      <c r="E227" s="7" t="s">
        <v>8</v>
      </c>
      <c r="F227" s="7" t="s">
        <v>6835</v>
      </c>
      <c r="G227" s="7" t="s">
        <v>1</v>
      </c>
      <c r="H227" s="8">
        <v>42233</v>
      </c>
      <c r="I227" s="7"/>
      <c r="J227" s="7" t="s">
        <v>9</v>
      </c>
    </row>
    <row r="228" spans="1:10" x14ac:dyDescent="0.25">
      <c r="A228" s="4">
        <v>223</v>
      </c>
      <c r="B228" s="7" t="s">
        <v>7</v>
      </c>
      <c r="C228" s="8">
        <v>42233</v>
      </c>
      <c r="D228" s="7" t="s">
        <v>121</v>
      </c>
      <c r="E228" s="7" t="s">
        <v>1668</v>
      </c>
      <c r="F228" s="7" t="s">
        <v>6853</v>
      </c>
      <c r="G228" s="7" t="s">
        <v>1</v>
      </c>
      <c r="H228" s="8">
        <v>42233</v>
      </c>
      <c r="I228" s="7"/>
      <c r="J228" s="7" t="s">
        <v>9</v>
      </c>
    </row>
    <row r="229" spans="1:10" ht="22.5" x14ac:dyDescent="0.25">
      <c r="A229" s="4">
        <v>224</v>
      </c>
      <c r="B229" s="7" t="s">
        <v>3</v>
      </c>
      <c r="C229" s="8">
        <v>42233</v>
      </c>
      <c r="D229" s="7" t="s">
        <v>23</v>
      </c>
      <c r="E229" s="7" t="s">
        <v>1667</v>
      </c>
      <c r="F229" s="7" t="s">
        <v>6518</v>
      </c>
      <c r="G229" s="7" t="s">
        <v>1</v>
      </c>
      <c r="H229" s="8">
        <v>42233</v>
      </c>
      <c r="I229" s="7"/>
      <c r="J229" s="7" t="s">
        <v>9</v>
      </c>
    </row>
    <row r="230" spans="1:10" x14ac:dyDescent="0.25">
      <c r="A230" s="4">
        <v>225</v>
      </c>
      <c r="B230" s="7" t="s">
        <v>7</v>
      </c>
      <c r="C230" s="8">
        <v>42233</v>
      </c>
      <c r="D230" s="7" t="s">
        <v>1621</v>
      </c>
      <c r="E230" s="7" t="s">
        <v>8</v>
      </c>
      <c r="F230" s="7" t="s">
        <v>8362</v>
      </c>
      <c r="G230" s="7" t="s">
        <v>1</v>
      </c>
      <c r="H230" s="8">
        <v>42233</v>
      </c>
      <c r="I230" s="7"/>
      <c r="J230" s="7" t="s">
        <v>6</v>
      </c>
    </row>
    <row r="231" spans="1:10" x14ac:dyDescent="0.25">
      <c r="A231" s="4">
        <v>226</v>
      </c>
      <c r="B231" s="7" t="s">
        <v>7</v>
      </c>
      <c r="C231" s="8">
        <v>42234</v>
      </c>
      <c r="D231" s="7" t="s">
        <v>755</v>
      </c>
      <c r="E231" s="7" t="s">
        <v>8</v>
      </c>
      <c r="F231" s="7" t="s">
        <v>6851</v>
      </c>
      <c r="G231" s="7" t="s">
        <v>1</v>
      </c>
      <c r="H231" s="8">
        <v>42234</v>
      </c>
      <c r="I231" s="7"/>
      <c r="J231" s="7" t="s">
        <v>9</v>
      </c>
    </row>
    <row r="232" spans="1:10" x14ac:dyDescent="0.25">
      <c r="A232" s="4">
        <v>227</v>
      </c>
      <c r="B232" s="7" t="s">
        <v>7</v>
      </c>
      <c r="C232" s="8">
        <v>42234</v>
      </c>
      <c r="D232" s="7" t="s">
        <v>918</v>
      </c>
      <c r="E232" s="7" t="s">
        <v>8</v>
      </c>
      <c r="F232" s="7" t="s">
        <v>6854</v>
      </c>
      <c r="G232" s="7" t="s">
        <v>1</v>
      </c>
      <c r="H232" s="8">
        <v>42234</v>
      </c>
      <c r="I232" s="7"/>
      <c r="J232" s="7" t="s">
        <v>9</v>
      </c>
    </row>
    <row r="233" spans="1:10" ht="22.5" x14ac:dyDescent="0.25">
      <c r="A233" s="4">
        <v>228</v>
      </c>
      <c r="B233" s="7" t="s">
        <v>3</v>
      </c>
      <c r="C233" s="8">
        <v>42234</v>
      </c>
      <c r="D233" s="7" t="s">
        <v>1605</v>
      </c>
      <c r="E233" s="7" t="s">
        <v>1667</v>
      </c>
      <c r="F233" s="7" t="s">
        <v>6518</v>
      </c>
      <c r="G233" s="7" t="s">
        <v>1</v>
      </c>
      <c r="H233" s="8">
        <v>42234</v>
      </c>
      <c r="I233" s="7"/>
      <c r="J233" s="7" t="s">
        <v>9</v>
      </c>
    </row>
    <row r="234" spans="1:10" x14ac:dyDescent="0.25">
      <c r="A234" s="4">
        <v>229</v>
      </c>
      <c r="B234" s="7" t="s">
        <v>7</v>
      </c>
      <c r="C234" s="8">
        <v>42234</v>
      </c>
      <c r="D234" s="7" t="s">
        <v>378</v>
      </c>
      <c r="E234" s="7" t="s">
        <v>1667</v>
      </c>
      <c r="F234" s="7" t="s">
        <v>6518</v>
      </c>
      <c r="G234" s="7" t="s">
        <v>1</v>
      </c>
      <c r="H234" s="8">
        <v>42234</v>
      </c>
      <c r="I234" s="7"/>
      <c r="J234" s="7" t="s">
        <v>9</v>
      </c>
    </row>
    <row r="235" spans="1:10" x14ac:dyDescent="0.25">
      <c r="A235" s="4">
        <v>230</v>
      </c>
      <c r="B235" s="7" t="s">
        <v>7</v>
      </c>
      <c r="C235" s="8">
        <v>42234</v>
      </c>
      <c r="D235" s="7" t="s">
        <v>1621</v>
      </c>
      <c r="E235" s="7" t="s">
        <v>8</v>
      </c>
      <c r="F235" s="7" t="s">
        <v>6855</v>
      </c>
      <c r="G235" s="7" t="s">
        <v>1</v>
      </c>
      <c r="H235" s="8">
        <v>42234</v>
      </c>
      <c r="I235" s="7"/>
      <c r="J235" s="7" t="s">
        <v>9</v>
      </c>
    </row>
    <row r="236" spans="1:10" x14ac:dyDescent="0.25">
      <c r="A236" s="4">
        <v>231</v>
      </c>
      <c r="B236" s="7" t="s">
        <v>7</v>
      </c>
      <c r="C236" s="8">
        <v>42234</v>
      </c>
      <c r="D236" s="7" t="s">
        <v>91</v>
      </c>
      <c r="E236" s="7" t="s">
        <v>1667</v>
      </c>
      <c r="F236" s="7" t="s">
        <v>6518</v>
      </c>
      <c r="G236" s="7" t="s">
        <v>1</v>
      </c>
      <c r="H236" s="8">
        <v>42234</v>
      </c>
      <c r="I236" s="7"/>
      <c r="J236" s="7" t="s">
        <v>9</v>
      </c>
    </row>
    <row r="237" spans="1:10" x14ac:dyDescent="0.25">
      <c r="A237" s="4">
        <v>232</v>
      </c>
      <c r="B237" s="7" t="s">
        <v>7</v>
      </c>
      <c r="C237" s="8">
        <v>42234</v>
      </c>
      <c r="D237" s="7" t="s">
        <v>626</v>
      </c>
      <c r="E237" s="7" t="s">
        <v>8</v>
      </c>
      <c r="F237" s="7" t="s">
        <v>6856</v>
      </c>
      <c r="G237" s="7" t="s">
        <v>1</v>
      </c>
      <c r="H237" s="8">
        <v>42234</v>
      </c>
      <c r="I237" s="7"/>
      <c r="J237" s="7" t="s">
        <v>9</v>
      </c>
    </row>
    <row r="238" spans="1:10" x14ac:dyDescent="0.25">
      <c r="A238" s="4">
        <v>233</v>
      </c>
      <c r="B238" s="7" t="s">
        <v>7</v>
      </c>
      <c r="C238" s="8">
        <v>42234</v>
      </c>
      <c r="D238" s="7" t="s">
        <v>1541</v>
      </c>
      <c r="E238" s="7" t="s">
        <v>8</v>
      </c>
      <c r="F238" s="7" t="s">
        <v>6835</v>
      </c>
      <c r="G238" s="7" t="s">
        <v>1</v>
      </c>
      <c r="H238" s="8">
        <v>42234</v>
      </c>
      <c r="I238" s="7"/>
      <c r="J238" s="7" t="s">
        <v>9</v>
      </c>
    </row>
    <row r="239" spans="1:10" x14ac:dyDescent="0.25">
      <c r="A239" s="4">
        <v>234</v>
      </c>
      <c r="B239" s="7" t="s">
        <v>7</v>
      </c>
      <c r="C239" s="8">
        <v>42234</v>
      </c>
      <c r="D239" s="7" t="s">
        <v>516</v>
      </c>
      <c r="E239" s="7" t="s">
        <v>8</v>
      </c>
      <c r="F239" s="7" t="s">
        <v>6542</v>
      </c>
      <c r="G239" s="7" t="s">
        <v>1</v>
      </c>
      <c r="H239" s="8">
        <v>42234</v>
      </c>
      <c r="I239" s="7"/>
      <c r="J239" s="7" t="s">
        <v>9</v>
      </c>
    </row>
    <row r="240" spans="1:10" ht="22.5" x14ac:dyDescent="0.25">
      <c r="A240" s="4">
        <v>235</v>
      </c>
      <c r="B240" s="7" t="s">
        <v>3</v>
      </c>
      <c r="C240" s="8">
        <v>42234</v>
      </c>
      <c r="D240" s="7" t="s">
        <v>1290</v>
      </c>
      <c r="E240" s="7" t="s">
        <v>8</v>
      </c>
      <c r="F240" s="7" t="s">
        <v>6855</v>
      </c>
      <c r="G240" s="7" t="s">
        <v>1</v>
      </c>
      <c r="H240" s="8">
        <v>42234</v>
      </c>
      <c r="I240" s="7"/>
      <c r="J240" s="7" t="s">
        <v>9</v>
      </c>
    </row>
    <row r="241" spans="1:10" x14ac:dyDescent="0.25">
      <c r="A241" s="4">
        <v>236</v>
      </c>
      <c r="B241" s="7" t="s">
        <v>7</v>
      </c>
      <c r="C241" s="8">
        <v>42234</v>
      </c>
      <c r="D241" s="7" t="s">
        <v>676</v>
      </c>
      <c r="E241" s="7" t="s">
        <v>8</v>
      </c>
      <c r="F241" s="7" t="s">
        <v>6857</v>
      </c>
      <c r="G241" s="7" t="s">
        <v>1</v>
      </c>
      <c r="H241" s="8">
        <v>42234</v>
      </c>
      <c r="I241" s="7"/>
      <c r="J241" s="7" t="s">
        <v>9</v>
      </c>
    </row>
    <row r="242" spans="1:10" x14ac:dyDescent="0.25">
      <c r="A242" s="4">
        <v>237</v>
      </c>
      <c r="B242" s="7" t="s">
        <v>7</v>
      </c>
      <c r="C242" s="8">
        <v>42234</v>
      </c>
      <c r="D242" s="7" t="s">
        <v>1057</v>
      </c>
      <c r="E242" s="7" t="s">
        <v>1667</v>
      </c>
      <c r="F242" s="7" t="s">
        <v>8363</v>
      </c>
      <c r="G242" s="7" t="s">
        <v>1</v>
      </c>
      <c r="H242" s="8">
        <v>42234</v>
      </c>
      <c r="I242" s="7"/>
      <c r="J242" s="7" t="s">
        <v>6</v>
      </c>
    </row>
    <row r="243" spans="1:10" x14ac:dyDescent="0.25">
      <c r="A243" s="4">
        <v>238</v>
      </c>
      <c r="B243" s="7" t="s">
        <v>7</v>
      </c>
      <c r="C243" s="8">
        <v>42234</v>
      </c>
      <c r="D243" s="7" t="s">
        <v>607</v>
      </c>
      <c r="E243" s="7" t="s">
        <v>8</v>
      </c>
      <c r="F243" s="7" t="s">
        <v>8364</v>
      </c>
      <c r="G243" s="7" t="s">
        <v>1</v>
      </c>
      <c r="H243" s="8">
        <v>42234</v>
      </c>
      <c r="I243" s="7"/>
      <c r="J243" s="7" t="s">
        <v>6</v>
      </c>
    </row>
    <row r="244" spans="1:10" x14ac:dyDescent="0.25">
      <c r="A244" s="4">
        <v>239</v>
      </c>
      <c r="B244" s="7" t="s">
        <v>7</v>
      </c>
      <c r="C244" s="8">
        <v>42234</v>
      </c>
      <c r="D244" s="7" t="s">
        <v>1526</v>
      </c>
      <c r="E244" s="7" t="s">
        <v>1667</v>
      </c>
      <c r="F244" s="7" t="s">
        <v>8363</v>
      </c>
      <c r="G244" s="7" t="s">
        <v>1</v>
      </c>
      <c r="H244" s="8">
        <v>42234</v>
      </c>
      <c r="I244" s="7"/>
      <c r="J244" s="7" t="s">
        <v>6</v>
      </c>
    </row>
    <row r="245" spans="1:10" x14ac:dyDescent="0.25">
      <c r="A245" s="4">
        <v>240</v>
      </c>
      <c r="B245" s="7" t="s">
        <v>7</v>
      </c>
      <c r="C245" s="8">
        <v>42234</v>
      </c>
      <c r="D245" s="7" t="s">
        <v>1122</v>
      </c>
      <c r="E245" s="7" t="s">
        <v>8</v>
      </c>
      <c r="F245" s="7" t="s">
        <v>8362</v>
      </c>
      <c r="G245" s="7" t="s">
        <v>1</v>
      </c>
      <c r="H245" s="8">
        <v>42234</v>
      </c>
      <c r="I245" s="7"/>
      <c r="J245" s="7" t="s">
        <v>6</v>
      </c>
    </row>
    <row r="246" spans="1:10" x14ac:dyDescent="0.25">
      <c r="A246" s="4">
        <v>241</v>
      </c>
      <c r="B246" s="7" t="s">
        <v>7</v>
      </c>
      <c r="C246" s="8">
        <v>42234</v>
      </c>
      <c r="D246" s="7" t="s">
        <v>591</v>
      </c>
      <c r="E246" s="7" t="s">
        <v>8</v>
      </c>
      <c r="F246" s="7" t="s">
        <v>8360</v>
      </c>
      <c r="G246" s="7" t="s">
        <v>1</v>
      </c>
      <c r="H246" s="8">
        <v>42234</v>
      </c>
      <c r="I246" s="7" t="s">
        <v>8365</v>
      </c>
      <c r="J246" s="7" t="s">
        <v>6</v>
      </c>
    </row>
    <row r="247" spans="1:10" x14ac:dyDescent="0.25">
      <c r="A247" s="4">
        <v>242</v>
      </c>
      <c r="B247" s="7" t="s">
        <v>7</v>
      </c>
      <c r="C247" s="8">
        <v>42234</v>
      </c>
      <c r="D247" s="7" t="s">
        <v>1438</v>
      </c>
      <c r="E247" s="7" t="s">
        <v>1667</v>
      </c>
      <c r="F247" s="7" t="s">
        <v>8366</v>
      </c>
      <c r="G247" s="7" t="s">
        <v>1</v>
      </c>
      <c r="H247" s="8">
        <v>42234</v>
      </c>
      <c r="I247" s="7"/>
      <c r="J247" s="7" t="s">
        <v>6</v>
      </c>
    </row>
    <row r="248" spans="1:10" x14ac:dyDescent="0.25">
      <c r="A248" s="4">
        <v>243</v>
      </c>
      <c r="B248" s="7" t="s">
        <v>7</v>
      </c>
      <c r="C248" s="8">
        <v>42234</v>
      </c>
      <c r="D248" s="7" t="s">
        <v>1195</v>
      </c>
      <c r="E248" s="7" t="s">
        <v>8</v>
      </c>
      <c r="F248" s="7" t="s">
        <v>8360</v>
      </c>
      <c r="G248" s="7" t="s">
        <v>1</v>
      </c>
      <c r="H248" s="8">
        <v>42234</v>
      </c>
      <c r="I248" s="7"/>
      <c r="J248" s="7" t="s">
        <v>6</v>
      </c>
    </row>
    <row r="249" spans="1:10" x14ac:dyDescent="0.25">
      <c r="A249" s="4">
        <v>244</v>
      </c>
      <c r="B249" s="7" t="s">
        <v>7</v>
      </c>
      <c r="C249" s="8">
        <v>42235</v>
      </c>
      <c r="D249" s="7" t="s">
        <v>112</v>
      </c>
      <c r="E249" s="7" t="s">
        <v>1667</v>
      </c>
      <c r="F249" s="7" t="s">
        <v>6518</v>
      </c>
      <c r="G249" s="7" t="s">
        <v>1</v>
      </c>
      <c r="H249" s="8">
        <v>42235</v>
      </c>
      <c r="I249" s="7"/>
      <c r="J249" s="7" t="s">
        <v>9</v>
      </c>
    </row>
    <row r="250" spans="1:10" ht="22.5" x14ac:dyDescent="0.25">
      <c r="A250" s="4">
        <v>245</v>
      </c>
      <c r="B250" s="7" t="s">
        <v>3</v>
      </c>
      <c r="C250" s="8">
        <v>42235</v>
      </c>
      <c r="D250" s="7" t="s">
        <v>866</v>
      </c>
      <c r="E250" s="7" t="s">
        <v>8</v>
      </c>
      <c r="F250" s="7" t="s">
        <v>6858</v>
      </c>
      <c r="G250" s="7" t="s">
        <v>1</v>
      </c>
      <c r="H250" s="8">
        <v>42235</v>
      </c>
      <c r="I250" s="7"/>
      <c r="J250" s="7" t="s">
        <v>9</v>
      </c>
    </row>
    <row r="251" spans="1:10" x14ac:dyDescent="0.25">
      <c r="A251" s="4">
        <v>246</v>
      </c>
      <c r="B251" s="7" t="s">
        <v>7</v>
      </c>
      <c r="C251" s="8">
        <v>42235</v>
      </c>
      <c r="D251" s="7" t="s">
        <v>1363</v>
      </c>
      <c r="E251" s="7" t="s">
        <v>8</v>
      </c>
      <c r="F251" s="7" t="s">
        <v>6855</v>
      </c>
      <c r="G251" s="7" t="s">
        <v>1</v>
      </c>
      <c r="H251" s="8">
        <v>42235</v>
      </c>
      <c r="I251" s="7"/>
      <c r="J251" s="7" t="s">
        <v>9</v>
      </c>
    </row>
    <row r="252" spans="1:10" x14ac:dyDescent="0.25">
      <c r="A252" s="4">
        <v>247</v>
      </c>
      <c r="B252" s="7" t="s">
        <v>7</v>
      </c>
      <c r="C252" s="8">
        <v>42235</v>
      </c>
      <c r="D252" s="7" t="s">
        <v>1239</v>
      </c>
      <c r="E252" s="7" t="s">
        <v>8</v>
      </c>
      <c r="F252" s="7" t="s">
        <v>6859</v>
      </c>
      <c r="G252" s="7" t="s">
        <v>1</v>
      </c>
      <c r="H252" s="8">
        <v>42235</v>
      </c>
      <c r="I252" s="7"/>
      <c r="J252" s="7" t="s">
        <v>9</v>
      </c>
    </row>
    <row r="253" spans="1:10" x14ac:dyDescent="0.25">
      <c r="A253" s="4">
        <v>248</v>
      </c>
      <c r="B253" s="7" t="s">
        <v>7</v>
      </c>
      <c r="C253" s="8">
        <v>42235</v>
      </c>
      <c r="D253" s="7" t="s">
        <v>1510</v>
      </c>
      <c r="E253" s="7" t="s">
        <v>8</v>
      </c>
      <c r="F253" s="7" t="s">
        <v>6860</v>
      </c>
      <c r="G253" s="7" t="s">
        <v>1</v>
      </c>
      <c r="H253" s="8">
        <v>42235</v>
      </c>
      <c r="I253" s="7"/>
      <c r="J253" s="7" t="s">
        <v>9</v>
      </c>
    </row>
    <row r="254" spans="1:10" ht="22.5" x14ac:dyDescent="0.25">
      <c r="A254" s="4">
        <v>249</v>
      </c>
      <c r="B254" s="7" t="s">
        <v>3</v>
      </c>
      <c r="C254" s="8">
        <v>42235</v>
      </c>
      <c r="D254" s="7" t="s">
        <v>682</v>
      </c>
      <c r="E254" s="7" t="s">
        <v>8</v>
      </c>
      <c r="F254" s="7" t="s">
        <v>6834</v>
      </c>
      <c r="G254" s="7" t="s">
        <v>1</v>
      </c>
      <c r="H254" s="8">
        <v>42235</v>
      </c>
      <c r="I254" s="7"/>
      <c r="J254" s="7" t="s">
        <v>9</v>
      </c>
    </row>
    <row r="255" spans="1:10" ht="22.5" x14ac:dyDescent="0.25">
      <c r="A255" s="4">
        <v>250</v>
      </c>
      <c r="B255" s="7" t="s">
        <v>3</v>
      </c>
      <c r="C255" s="8">
        <v>42235</v>
      </c>
      <c r="D255" s="7" t="s">
        <v>1092</v>
      </c>
      <c r="E255" s="7" t="s">
        <v>8</v>
      </c>
      <c r="F255" s="7" t="s">
        <v>6857</v>
      </c>
      <c r="G255" s="7" t="s">
        <v>1</v>
      </c>
      <c r="H255" s="8">
        <v>42235</v>
      </c>
      <c r="I255" s="7"/>
      <c r="J255" s="7" t="s">
        <v>9</v>
      </c>
    </row>
    <row r="256" spans="1:10" x14ac:dyDescent="0.25">
      <c r="A256" s="4">
        <v>251</v>
      </c>
      <c r="B256" s="7" t="s">
        <v>7</v>
      </c>
      <c r="C256" s="8">
        <v>42235</v>
      </c>
      <c r="D256" s="7" t="s">
        <v>1520</v>
      </c>
      <c r="E256" s="7" t="s">
        <v>1667</v>
      </c>
      <c r="F256" s="7" t="s">
        <v>6518</v>
      </c>
      <c r="G256" s="7" t="s">
        <v>1</v>
      </c>
      <c r="H256" s="8">
        <v>42235</v>
      </c>
      <c r="I256" s="7"/>
      <c r="J256" s="7" t="s">
        <v>9</v>
      </c>
    </row>
    <row r="257" spans="1:10" x14ac:dyDescent="0.25">
      <c r="A257" s="4">
        <v>252</v>
      </c>
      <c r="B257" s="7" t="s">
        <v>7</v>
      </c>
      <c r="C257" s="8">
        <v>42235</v>
      </c>
      <c r="D257" s="7" t="s">
        <v>1193</v>
      </c>
      <c r="E257" s="7" t="s">
        <v>8</v>
      </c>
      <c r="F257" s="7" t="s">
        <v>6857</v>
      </c>
      <c r="G257" s="7" t="s">
        <v>1</v>
      </c>
      <c r="H257" s="8">
        <v>42235</v>
      </c>
      <c r="I257" s="7"/>
      <c r="J257" s="7" t="s">
        <v>9</v>
      </c>
    </row>
    <row r="258" spans="1:10" ht="22.5" x14ac:dyDescent="0.25">
      <c r="A258" s="4">
        <v>253</v>
      </c>
      <c r="B258" s="7" t="s">
        <v>3</v>
      </c>
      <c r="C258" s="8">
        <v>42235</v>
      </c>
      <c r="D258" s="7" t="s">
        <v>918</v>
      </c>
      <c r="E258" s="7" t="s">
        <v>8</v>
      </c>
      <c r="F258" s="7" t="s">
        <v>6847</v>
      </c>
      <c r="G258" s="7" t="s">
        <v>1</v>
      </c>
      <c r="H258" s="8">
        <v>42235</v>
      </c>
      <c r="I258" s="7"/>
      <c r="J258" s="7" t="s">
        <v>9</v>
      </c>
    </row>
    <row r="259" spans="1:10" x14ac:dyDescent="0.25">
      <c r="A259" s="4">
        <v>254</v>
      </c>
      <c r="B259" s="7" t="s">
        <v>7</v>
      </c>
      <c r="C259" s="8">
        <v>42235</v>
      </c>
      <c r="D259" s="7" t="s">
        <v>644</v>
      </c>
      <c r="E259" s="7" t="s">
        <v>8</v>
      </c>
      <c r="F259" s="7" t="s">
        <v>6861</v>
      </c>
      <c r="G259" s="7" t="s">
        <v>1</v>
      </c>
      <c r="H259" s="8">
        <v>42235</v>
      </c>
      <c r="I259" s="7"/>
      <c r="J259" s="7" t="s">
        <v>9</v>
      </c>
    </row>
    <row r="260" spans="1:10" x14ac:dyDescent="0.25">
      <c r="A260" s="4">
        <v>255</v>
      </c>
      <c r="B260" s="7" t="s">
        <v>7</v>
      </c>
      <c r="C260" s="8">
        <v>42235</v>
      </c>
      <c r="D260" s="7" t="s">
        <v>1491</v>
      </c>
      <c r="E260" s="7" t="s">
        <v>8</v>
      </c>
      <c r="F260" s="7" t="s">
        <v>6862</v>
      </c>
      <c r="G260" s="7" t="s">
        <v>1</v>
      </c>
      <c r="H260" s="8">
        <v>42235</v>
      </c>
      <c r="I260" s="7"/>
      <c r="J260" s="7" t="s">
        <v>9</v>
      </c>
    </row>
    <row r="261" spans="1:10" x14ac:dyDescent="0.25">
      <c r="A261" s="4">
        <v>256</v>
      </c>
      <c r="B261" s="7" t="s">
        <v>7</v>
      </c>
      <c r="C261" s="8">
        <v>42235</v>
      </c>
      <c r="D261" s="7" t="s">
        <v>1022</v>
      </c>
      <c r="E261" s="7" t="s">
        <v>8</v>
      </c>
      <c r="F261" s="7" t="s">
        <v>6863</v>
      </c>
      <c r="G261" s="7" t="s">
        <v>1</v>
      </c>
      <c r="H261" s="8">
        <v>42235</v>
      </c>
      <c r="I261" s="7"/>
      <c r="J261" s="7" t="s">
        <v>9</v>
      </c>
    </row>
    <row r="262" spans="1:10" x14ac:dyDescent="0.25">
      <c r="A262" s="4">
        <v>257</v>
      </c>
      <c r="B262" s="7" t="s">
        <v>7</v>
      </c>
      <c r="C262" s="8">
        <v>42235</v>
      </c>
      <c r="D262" s="7" t="s">
        <v>471</v>
      </c>
      <c r="E262" s="7" t="s">
        <v>8</v>
      </c>
      <c r="F262" s="7" t="s">
        <v>6864</v>
      </c>
      <c r="G262" s="7" t="s">
        <v>1</v>
      </c>
      <c r="H262" s="8">
        <v>42235</v>
      </c>
      <c r="I262" s="7"/>
      <c r="J262" s="7" t="s">
        <v>9</v>
      </c>
    </row>
    <row r="263" spans="1:10" ht="22.5" x14ac:dyDescent="0.25">
      <c r="A263" s="4">
        <v>258</v>
      </c>
      <c r="B263" s="7" t="s">
        <v>3</v>
      </c>
      <c r="C263" s="8">
        <v>42235</v>
      </c>
      <c r="D263" s="7" t="s">
        <v>1044</v>
      </c>
      <c r="E263" s="7" t="s">
        <v>8</v>
      </c>
      <c r="F263" s="7" t="s">
        <v>6864</v>
      </c>
      <c r="G263" s="7" t="s">
        <v>1</v>
      </c>
      <c r="H263" s="8">
        <v>42235</v>
      </c>
      <c r="I263" s="7"/>
      <c r="J263" s="7" t="s">
        <v>9</v>
      </c>
    </row>
    <row r="264" spans="1:10" ht="22.5" x14ac:dyDescent="0.25">
      <c r="A264" s="4">
        <v>259</v>
      </c>
      <c r="B264" s="7" t="s">
        <v>3</v>
      </c>
      <c r="C264" s="8">
        <v>42235</v>
      </c>
      <c r="D264" s="7" t="s">
        <v>1092</v>
      </c>
      <c r="E264" s="7" t="s">
        <v>8</v>
      </c>
      <c r="F264" s="7" t="s">
        <v>6865</v>
      </c>
      <c r="G264" s="7" t="s">
        <v>1</v>
      </c>
      <c r="H264" s="8">
        <v>42235</v>
      </c>
      <c r="I264" s="7"/>
      <c r="J264" s="7" t="s">
        <v>9</v>
      </c>
    </row>
    <row r="265" spans="1:10" ht="22.5" x14ac:dyDescent="0.25">
      <c r="A265" s="4">
        <v>260</v>
      </c>
      <c r="B265" s="7" t="s">
        <v>3</v>
      </c>
      <c r="C265" s="8">
        <v>42235</v>
      </c>
      <c r="D265" s="7" t="s">
        <v>663</v>
      </c>
      <c r="E265" s="7" t="s">
        <v>8</v>
      </c>
      <c r="F265" s="7" t="s">
        <v>6866</v>
      </c>
      <c r="G265" s="7" t="s">
        <v>1</v>
      </c>
      <c r="H265" s="8">
        <v>42235</v>
      </c>
      <c r="I265" s="7"/>
      <c r="J265" s="7" t="s">
        <v>9</v>
      </c>
    </row>
    <row r="266" spans="1:10" x14ac:dyDescent="0.25">
      <c r="A266" s="4">
        <v>261</v>
      </c>
      <c r="B266" s="7" t="s">
        <v>7</v>
      </c>
      <c r="C266" s="8">
        <v>42235</v>
      </c>
      <c r="D266" s="7" t="s">
        <v>921</v>
      </c>
      <c r="E266" s="7" t="s">
        <v>1667</v>
      </c>
      <c r="F266" s="7" t="s">
        <v>6518</v>
      </c>
      <c r="G266" s="7" t="s">
        <v>1</v>
      </c>
      <c r="H266" s="8">
        <v>42235</v>
      </c>
      <c r="I266" s="7"/>
      <c r="J266" s="7" t="s">
        <v>9</v>
      </c>
    </row>
    <row r="267" spans="1:10" x14ac:dyDescent="0.25">
      <c r="A267" s="4">
        <v>262</v>
      </c>
      <c r="B267" s="7" t="s">
        <v>7</v>
      </c>
      <c r="C267" s="8">
        <v>42235</v>
      </c>
      <c r="D267" s="19"/>
      <c r="E267" s="7" t="s">
        <v>8</v>
      </c>
      <c r="F267" s="7" t="s">
        <v>6856</v>
      </c>
      <c r="G267" s="7" t="s">
        <v>1</v>
      </c>
      <c r="H267" s="8">
        <v>42235</v>
      </c>
      <c r="I267" s="7"/>
      <c r="J267" s="7" t="s">
        <v>9</v>
      </c>
    </row>
    <row r="268" spans="1:10" x14ac:dyDescent="0.25">
      <c r="A268" s="4">
        <v>263</v>
      </c>
      <c r="B268" s="7" t="s">
        <v>7</v>
      </c>
      <c r="C268" s="8">
        <v>42235</v>
      </c>
      <c r="D268" s="7" t="s">
        <v>1230</v>
      </c>
      <c r="E268" s="7" t="s">
        <v>8</v>
      </c>
      <c r="F268" s="7" t="s">
        <v>6867</v>
      </c>
      <c r="G268" s="7" t="s">
        <v>1</v>
      </c>
      <c r="H268" s="8">
        <v>42235</v>
      </c>
      <c r="I268" s="7"/>
      <c r="J268" s="7" t="s">
        <v>9</v>
      </c>
    </row>
    <row r="269" spans="1:10" x14ac:dyDescent="0.25">
      <c r="A269" s="4">
        <v>264</v>
      </c>
      <c r="B269" s="7" t="s">
        <v>7</v>
      </c>
      <c r="C269" s="8">
        <v>42235</v>
      </c>
      <c r="D269" s="7" t="s">
        <v>946</v>
      </c>
      <c r="E269" s="7" t="s">
        <v>8</v>
      </c>
      <c r="F269" s="7" t="s">
        <v>6868</v>
      </c>
      <c r="G269" s="7" t="s">
        <v>1</v>
      </c>
      <c r="H269" s="8">
        <v>42235</v>
      </c>
      <c r="I269" s="7"/>
      <c r="J269" s="7" t="s">
        <v>9</v>
      </c>
    </row>
    <row r="270" spans="1:10" x14ac:dyDescent="0.25">
      <c r="A270" s="4">
        <v>265</v>
      </c>
      <c r="B270" s="7" t="s">
        <v>7</v>
      </c>
      <c r="C270" s="8">
        <v>42235</v>
      </c>
      <c r="D270" s="7" t="s">
        <v>1230</v>
      </c>
      <c r="E270" s="7" t="s">
        <v>8</v>
      </c>
      <c r="F270" s="7" t="s">
        <v>6869</v>
      </c>
      <c r="G270" s="7" t="s">
        <v>1</v>
      </c>
      <c r="H270" s="8">
        <v>42235</v>
      </c>
      <c r="I270" s="7"/>
      <c r="J270" s="7" t="s">
        <v>9</v>
      </c>
    </row>
    <row r="271" spans="1:10" x14ac:dyDescent="0.25">
      <c r="A271" s="4">
        <v>266</v>
      </c>
      <c r="B271" s="7" t="s">
        <v>7</v>
      </c>
      <c r="C271" s="8">
        <v>42235</v>
      </c>
      <c r="D271" s="7" t="s">
        <v>631</v>
      </c>
      <c r="E271" s="7" t="s">
        <v>8</v>
      </c>
      <c r="F271" s="7" t="s">
        <v>6857</v>
      </c>
      <c r="G271" s="7" t="s">
        <v>1</v>
      </c>
      <c r="H271" s="8">
        <v>42235</v>
      </c>
      <c r="I271" s="7"/>
      <c r="J271" s="7" t="s">
        <v>9</v>
      </c>
    </row>
    <row r="272" spans="1:10" x14ac:dyDescent="0.25">
      <c r="A272" s="4">
        <v>267</v>
      </c>
      <c r="B272" s="7" t="s">
        <v>7</v>
      </c>
      <c r="C272" s="8">
        <v>42235</v>
      </c>
      <c r="D272" s="7" t="s">
        <v>981</v>
      </c>
      <c r="E272" s="7" t="s">
        <v>1667</v>
      </c>
      <c r="F272" s="7" t="s">
        <v>8367</v>
      </c>
      <c r="G272" s="7" t="s">
        <v>1</v>
      </c>
      <c r="H272" s="8">
        <v>42235</v>
      </c>
      <c r="I272" s="7"/>
      <c r="J272" s="7" t="s">
        <v>6</v>
      </c>
    </row>
    <row r="273" spans="1:10" x14ac:dyDescent="0.25">
      <c r="A273" s="4">
        <v>268</v>
      </c>
      <c r="B273" s="7" t="s">
        <v>7</v>
      </c>
      <c r="C273" s="8">
        <v>42235</v>
      </c>
      <c r="D273" s="7" t="s">
        <v>1290</v>
      </c>
      <c r="E273" s="7" t="s">
        <v>8</v>
      </c>
      <c r="F273" s="7" t="s">
        <v>8368</v>
      </c>
      <c r="G273" s="7" t="s">
        <v>1</v>
      </c>
      <c r="H273" s="8">
        <v>42235</v>
      </c>
      <c r="I273" s="7"/>
      <c r="J273" s="7" t="s">
        <v>6</v>
      </c>
    </row>
    <row r="274" spans="1:10" x14ac:dyDescent="0.25">
      <c r="A274" s="4">
        <v>269</v>
      </c>
      <c r="B274" s="7" t="s">
        <v>7</v>
      </c>
      <c r="C274" s="8">
        <v>42235</v>
      </c>
      <c r="D274" s="7" t="s">
        <v>1363</v>
      </c>
      <c r="E274" s="7" t="s">
        <v>8</v>
      </c>
      <c r="F274" s="7" t="s">
        <v>8364</v>
      </c>
      <c r="G274" s="7" t="s">
        <v>1</v>
      </c>
      <c r="H274" s="8">
        <v>42235</v>
      </c>
      <c r="I274" s="7"/>
      <c r="J274" s="7" t="s">
        <v>6</v>
      </c>
    </row>
    <row r="275" spans="1:10" x14ac:dyDescent="0.25">
      <c r="A275" s="4">
        <v>270</v>
      </c>
      <c r="B275" s="7" t="s">
        <v>7</v>
      </c>
      <c r="C275" s="8">
        <v>42235</v>
      </c>
      <c r="D275" s="7" t="s">
        <v>669</v>
      </c>
      <c r="E275" s="7" t="s">
        <v>8</v>
      </c>
      <c r="F275" s="7" t="s">
        <v>8357</v>
      </c>
      <c r="G275" s="7" t="s">
        <v>1</v>
      </c>
      <c r="H275" s="8">
        <v>42235</v>
      </c>
      <c r="I275" s="7"/>
      <c r="J275" s="7" t="s">
        <v>6</v>
      </c>
    </row>
    <row r="276" spans="1:10" ht="22.5" x14ac:dyDescent="0.25">
      <c r="A276" s="4">
        <v>271</v>
      </c>
      <c r="B276" s="7" t="s">
        <v>3</v>
      </c>
      <c r="C276" s="8">
        <v>42235</v>
      </c>
      <c r="D276" s="7" t="s">
        <v>273</v>
      </c>
      <c r="E276" s="7" t="s">
        <v>1667</v>
      </c>
      <c r="F276" s="7" t="s">
        <v>8369</v>
      </c>
      <c r="G276" s="7" t="s">
        <v>1</v>
      </c>
      <c r="H276" s="8">
        <v>42235</v>
      </c>
      <c r="I276" s="7"/>
      <c r="J276" s="7" t="s">
        <v>6</v>
      </c>
    </row>
    <row r="277" spans="1:10" x14ac:dyDescent="0.25">
      <c r="A277" s="4">
        <v>272</v>
      </c>
      <c r="B277" s="7" t="s">
        <v>7</v>
      </c>
      <c r="C277" s="8">
        <v>42235</v>
      </c>
      <c r="D277" s="7" t="s">
        <v>1195</v>
      </c>
      <c r="E277" s="7" t="s">
        <v>8</v>
      </c>
      <c r="F277" s="7" t="s">
        <v>8364</v>
      </c>
      <c r="G277" s="7" t="s">
        <v>1</v>
      </c>
      <c r="H277" s="8">
        <v>42235</v>
      </c>
      <c r="I277" s="7"/>
      <c r="J277" s="7" t="s">
        <v>6</v>
      </c>
    </row>
    <row r="278" spans="1:10" x14ac:dyDescent="0.25">
      <c r="A278" s="4">
        <v>273</v>
      </c>
      <c r="B278" s="7" t="s">
        <v>7</v>
      </c>
      <c r="C278" s="8">
        <v>42235</v>
      </c>
      <c r="D278" s="7" t="s">
        <v>474</v>
      </c>
      <c r="E278" s="7" t="s">
        <v>1667</v>
      </c>
      <c r="F278" s="7" t="s">
        <v>8363</v>
      </c>
      <c r="G278" s="7" t="s">
        <v>1</v>
      </c>
      <c r="H278" s="8">
        <v>42235</v>
      </c>
      <c r="I278" s="7"/>
      <c r="J278" s="7" t="s">
        <v>6</v>
      </c>
    </row>
    <row r="279" spans="1:10" ht="22.5" x14ac:dyDescent="0.25">
      <c r="A279" s="4">
        <v>274</v>
      </c>
      <c r="B279" s="7" t="s">
        <v>3</v>
      </c>
      <c r="C279" s="8">
        <v>42235</v>
      </c>
      <c r="D279" s="7" t="s">
        <v>810</v>
      </c>
      <c r="E279" s="7" t="s">
        <v>8</v>
      </c>
      <c r="F279" s="7" t="s">
        <v>8368</v>
      </c>
      <c r="G279" s="7" t="s">
        <v>1</v>
      </c>
      <c r="H279" s="8">
        <v>42235</v>
      </c>
      <c r="I279" s="7"/>
      <c r="J279" s="7" t="s">
        <v>6</v>
      </c>
    </row>
    <row r="280" spans="1:10" x14ac:dyDescent="0.25">
      <c r="A280" s="4">
        <v>275</v>
      </c>
      <c r="B280" s="7" t="s">
        <v>7</v>
      </c>
      <c r="C280" s="8">
        <v>42236</v>
      </c>
      <c r="D280" s="7" t="s">
        <v>443</v>
      </c>
      <c r="E280" s="7" t="s">
        <v>8</v>
      </c>
      <c r="F280" s="7" t="s">
        <v>6870</v>
      </c>
      <c r="G280" s="7" t="s">
        <v>1</v>
      </c>
      <c r="H280" s="8">
        <v>42236</v>
      </c>
      <c r="I280" s="7"/>
      <c r="J280" s="7" t="s">
        <v>9</v>
      </c>
    </row>
    <row r="281" spans="1:10" x14ac:dyDescent="0.25">
      <c r="A281" s="4">
        <v>276</v>
      </c>
      <c r="B281" s="7" t="s">
        <v>7</v>
      </c>
      <c r="C281" s="8">
        <v>42236</v>
      </c>
      <c r="D281" s="7" t="s">
        <v>866</v>
      </c>
      <c r="E281" s="7" t="s">
        <v>8</v>
      </c>
      <c r="F281" s="7" t="s">
        <v>6857</v>
      </c>
      <c r="G281" s="7" t="s">
        <v>1</v>
      </c>
      <c r="H281" s="8">
        <v>42236</v>
      </c>
      <c r="I281" s="7"/>
      <c r="J281" s="7" t="s">
        <v>9</v>
      </c>
    </row>
    <row r="282" spans="1:10" x14ac:dyDescent="0.25">
      <c r="A282" s="4">
        <v>277</v>
      </c>
      <c r="B282" s="7" t="s">
        <v>7</v>
      </c>
      <c r="C282" s="8">
        <v>42236</v>
      </c>
      <c r="D282" s="7" t="s">
        <v>358</v>
      </c>
      <c r="E282" s="7" t="s">
        <v>8</v>
      </c>
      <c r="F282" s="7" t="s">
        <v>6871</v>
      </c>
      <c r="G282" s="7" t="s">
        <v>1</v>
      </c>
      <c r="H282" s="8">
        <v>42236</v>
      </c>
      <c r="I282" s="7"/>
      <c r="J282" s="7" t="s">
        <v>9</v>
      </c>
    </row>
    <row r="283" spans="1:10" x14ac:dyDescent="0.25">
      <c r="A283" s="4">
        <v>278</v>
      </c>
      <c r="B283" s="7" t="s">
        <v>7</v>
      </c>
      <c r="C283" s="8">
        <v>42236</v>
      </c>
      <c r="D283" s="7" t="s">
        <v>471</v>
      </c>
      <c r="E283" s="7" t="s">
        <v>8</v>
      </c>
      <c r="F283" s="7" t="s">
        <v>6872</v>
      </c>
      <c r="G283" s="7" t="s">
        <v>1</v>
      </c>
      <c r="H283" s="8">
        <v>42236</v>
      </c>
      <c r="I283" s="7"/>
      <c r="J283" s="7" t="s">
        <v>9</v>
      </c>
    </row>
    <row r="284" spans="1:10" x14ac:dyDescent="0.25">
      <c r="A284" s="4">
        <v>279</v>
      </c>
      <c r="B284" s="7" t="s">
        <v>7</v>
      </c>
      <c r="C284" s="8">
        <v>42236</v>
      </c>
      <c r="D284" s="7" t="s">
        <v>875</v>
      </c>
      <c r="E284" s="7" t="s">
        <v>8</v>
      </c>
      <c r="F284" s="7" t="s">
        <v>6855</v>
      </c>
      <c r="G284" s="7" t="s">
        <v>1</v>
      </c>
      <c r="H284" s="8">
        <v>42236</v>
      </c>
      <c r="I284" s="7"/>
      <c r="J284" s="7" t="s">
        <v>9</v>
      </c>
    </row>
    <row r="285" spans="1:10" x14ac:dyDescent="0.25">
      <c r="A285" s="4">
        <v>280</v>
      </c>
      <c r="B285" s="7" t="s">
        <v>7</v>
      </c>
      <c r="C285" s="8">
        <v>42236</v>
      </c>
      <c r="D285" s="7" t="s">
        <v>372</v>
      </c>
      <c r="E285" s="7" t="s">
        <v>8</v>
      </c>
      <c r="F285" s="7" t="s">
        <v>6855</v>
      </c>
      <c r="G285" s="7" t="s">
        <v>1</v>
      </c>
      <c r="H285" s="8">
        <v>42236</v>
      </c>
      <c r="I285" s="7"/>
      <c r="J285" s="7" t="s">
        <v>9</v>
      </c>
    </row>
    <row r="286" spans="1:10" ht="22.5" x14ac:dyDescent="0.25">
      <c r="A286" s="4">
        <v>281</v>
      </c>
      <c r="B286" s="7" t="s">
        <v>3</v>
      </c>
      <c r="C286" s="8">
        <v>42236</v>
      </c>
      <c r="D286" s="7" t="s">
        <v>1228</v>
      </c>
      <c r="E286" s="7" t="s">
        <v>1667</v>
      </c>
      <c r="F286" s="7" t="s">
        <v>6518</v>
      </c>
      <c r="G286" s="7" t="s">
        <v>1</v>
      </c>
      <c r="H286" s="8">
        <v>42236</v>
      </c>
      <c r="I286" s="7"/>
      <c r="J286" s="7" t="s">
        <v>9</v>
      </c>
    </row>
    <row r="287" spans="1:10" ht="22.5" x14ac:dyDescent="0.25">
      <c r="A287" s="4">
        <v>282</v>
      </c>
      <c r="B287" s="7" t="s">
        <v>3</v>
      </c>
      <c r="C287" s="8">
        <v>42236</v>
      </c>
      <c r="D287" s="18"/>
      <c r="E287" s="7" t="s">
        <v>8</v>
      </c>
      <c r="F287" s="7" t="s">
        <v>6855</v>
      </c>
      <c r="G287" s="7" t="s">
        <v>1</v>
      </c>
      <c r="H287" s="8">
        <v>42236</v>
      </c>
      <c r="I287" s="7"/>
      <c r="J287" s="7" t="s">
        <v>9</v>
      </c>
    </row>
    <row r="288" spans="1:10" x14ac:dyDescent="0.25">
      <c r="A288" s="4">
        <v>283</v>
      </c>
      <c r="B288" s="7" t="s">
        <v>7</v>
      </c>
      <c r="C288" s="8">
        <v>42236</v>
      </c>
      <c r="D288" s="7" t="s">
        <v>1653</v>
      </c>
      <c r="E288" s="7" t="s">
        <v>1667</v>
      </c>
      <c r="F288" s="7" t="s">
        <v>6518</v>
      </c>
      <c r="G288" s="7" t="s">
        <v>1</v>
      </c>
      <c r="H288" s="8">
        <v>42236</v>
      </c>
      <c r="I288" s="7"/>
      <c r="J288" s="7" t="s">
        <v>9</v>
      </c>
    </row>
    <row r="289" spans="1:10" x14ac:dyDescent="0.25">
      <c r="A289" s="4">
        <v>284</v>
      </c>
      <c r="B289" s="7" t="s">
        <v>7</v>
      </c>
      <c r="C289" s="8">
        <v>42236</v>
      </c>
      <c r="D289" s="7" t="s">
        <v>232</v>
      </c>
      <c r="E289" s="7" t="s">
        <v>1668</v>
      </c>
      <c r="F289" s="7" t="s">
        <v>6873</v>
      </c>
      <c r="G289" s="7" t="s">
        <v>1</v>
      </c>
      <c r="H289" s="8">
        <v>42236</v>
      </c>
      <c r="I289" s="7"/>
      <c r="J289" s="7" t="s">
        <v>9</v>
      </c>
    </row>
    <row r="290" spans="1:10" x14ac:dyDescent="0.25">
      <c r="A290" s="4">
        <v>285</v>
      </c>
      <c r="B290" s="7" t="s">
        <v>7</v>
      </c>
      <c r="C290" s="8">
        <v>42236</v>
      </c>
      <c r="D290" s="7" t="s">
        <v>1520</v>
      </c>
      <c r="E290" s="7" t="s">
        <v>8</v>
      </c>
      <c r="F290" s="7" t="s">
        <v>6870</v>
      </c>
      <c r="G290" s="7" t="s">
        <v>1</v>
      </c>
      <c r="H290" s="8">
        <v>42236</v>
      </c>
      <c r="I290" s="7"/>
      <c r="J290" s="7" t="s">
        <v>9</v>
      </c>
    </row>
    <row r="291" spans="1:10" x14ac:dyDescent="0.25">
      <c r="A291" s="4">
        <v>286</v>
      </c>
      <c r="B291" s="7" t="s">
        <v>7</v>
      </c>
      <c r="C291" s="8">
        <v>42236</v>
      </c>
      <c r="D291" s="7" t="s">
        <v>875</v>
      </c>
      <c r="E291" s="7" t="s">
        <v>8</v>
      </c>
      <c r="F291" s="7" t="s">
        <v>6855</v>
      </c>
      <c r="G291" s="7" t="s">
        <v>1</v>
      </c>
      <c r="H291" s="8">
        <v>42236</v>
      </c>
      <c r="I291" s="7"/>
      <c r="J291" s="7" t="s">
        <v>9</v>
      </c>
    </row>
    <row r="292" spans="1:10" x14ac:dyDescent="0.25">
      <c r="A292" s="4">
        <v>287</v>
      </c>
      <c r="B292" s="7" t="s">
        <v>7</v>
      </c>
      <c r="C292" s="8">
        <v>42236</v>
      </c>
      <c r="D292" s="7" t="s">
        <v>432</v>
      </c>
      <c r="E292" s="7" t="s">
        <v>1667</v>
      </c>
      <c r="F292" s="7" t="s">
        <v>6518</v>
      </c>
      <c r="G292" s="7" t="s">
        <v>1</v>
      </c>
      <c r="H292" s="8">
        <v>42236</v>
      </c>
      <c r="I292" s="7"/>
      <c r="J292" s="7" t="s">
        <v>9</v>
      </c>
    </row>
    <row r="293" spans="1:10" x14ac:dyDescent="0.25">
      <c r="A293" s="4">
        <v>288</v>
      </c>
      <c r="B293" s="7" t="s">
        <v>7</v>
      </c>
      <c r="C293" s="8">
        <v>42236</v>
      </c>
      <c r="D293" s="7" t="s">
        <v>960</v>
      </c>
      <c r="E293" s="7" t="s">
        <v>1667</v>
      </c>
      <c r="F293" s="7" t="s">
        <v>6518</v>
      </c>
      <c r="G293" s="7" t="s">
        <v>1</v>
      </c>
      <c r="H293" s="8">
        <v>42236</v>
      </c>
      <c r="I293" s="7"/>
      <c r="J293" s="7" t="s">
        <v>9</v>
      </c>
    </row>
    <row r="294" spans="1:10" x14ac:dyDescent="0.25">
      <c r="A294" s="4">
        <v>289</v>
      </c>
      <c r="B294" s="7" t="s">
        <v>7</v>
      </c>
      <c r="C294" s="8">
        <v>42236</v>
      </c>
      <c r="D294" s="7" t="s">
        <v>181</v>
      </c>
      <c r="E294" s="7" t="s">
        <v>8</v>
      </c>
      <c r="F294" s="7" t="s">
        <v>8364</v>
      </c>
      <c r="G294" s="7" t="s">
        <v>1</v>
      </c>
      <c r="H294" s="8">
        <v>42236</v>
      </c>
      <c r="I294" s="7"/>
      <c r="J294" s="7" t="s">
        <v>6</v>
      </c>
    </row>
    <row r="295" spans="1:10" x14ac:dyDescent="0.25">
      <c r="A295" s="4">
        <v>290</v>
      </c>
      <c r="B295" s="7" t="s">
        <v>7</v>
      </c>
      <c r="C295" s="8">
        <v>42236</v>
      </c>
      <c r="D295" s="7" t="s">
        <v>519</v>
      </c>
      <c r="E295" s="7" t="s">
        <v>1667</v>
      </c>
      <c r="F295" s="7" t="s">
        <v>8363</v>
      </c>
      <c r="G295" s="7" t="s">
        <v>1</v>
      </c>
      <c r="H295" s="8">
        <v>42236</v>
      </c>
      <c r="I295" s="7"/>
      <c r="J295" s="7" t="s">
        <v>6</v>
      </c>
    </row>
    <row r="296" spans="1:10" x14ac:dyDescent="0.25">
      <c r="A296" s="4">
        <v>291</v>
      </c>
      <c r="B296" s="7" t="s">
        <v>7</v>
      </c>
      <c r="C296" s="8">
        <v>42236</v>
      </c>
      <c r="D296" s="7" t="s">
        <v>821</v>
      </c>
      <c r="E296" s="7" t="s">
        <v>8</v>
      </c>
      <c r="F296" s="7" t="s">
        <v>8364</v>
      </c>
      <c r="G296" s="7" t="s">
        <v>1</v>
      </c>
      <c r="H296" s="8">
        <v>42236</v>
      </c>
      <c r="I296" s="7"/>
      <c r="J296" s="7" t="s">
        <v>6</v>
      </c>
    </row>
    <row r="297" spans="1:10" x14ac:dyDescent="0.25">
      <c r="A297" s="4">
        <v>292</v>
      </c>
      <c r="B297" s="7" t="s">
        <v>7</v>
      </c>
      <c r="C297" s="8">
        <v>42237</v>
      </c>
      <c r="D297" s="7" t="s">
        <v>745</v>
      </c>
      <c r="E297" s="7" t="s">
        <v>1667</v>
      </c>
      <c r="F297" s="7" t="s">
        <v>6518</v>
      </c>
      <c r="G297" s="7" t="s">
        <v>1</v>
      </c>
      <c r="H297" s="8">
        <v>42237</v>
      </c>
      <c r="I297" s="7"/>
      <c r="J297" s="7" t="s">
        <v>9</v>
      </c>
    </row>
    <row r="298" spans="1:10" ht="22.5" x14ac:dyDescent="0.25">
      <c r="A298" s="4">
        <v>293</v>
      </c>
      <c r="B298" s="7" t="s">
        <v>3</v>
      </c>
      <c r="C298" s="8">
        <v>42237</v>
      </c>
      <c r="D298" s="7" t="s">
        <v>201</v>
      </c>
      <c r="E298" s="7" t="s">
        <v>1667</v>
      </c>
      <c r="F298" s="7" t="s">
        <v>6518</v>
      </c>
      <c r="G298" s="7" t="s">
        <v>1</v>
      </c>
      <c r="H298" s="8">
        <v>42237</v>
      </c>
      <c r="I298" s="7"/>
      <c r="J298" s="7" t="s">
        <v>9</v>
      </c>
    </row>
    <row r="299" spans="1:10" ht="22.5" x14ac:dyDescent="0.25">
      <c r="A299" s="4">
        <v>294</v>
      </c>
      <c r="B299" s="7" t="s">
        <v>3</v>
      </c>
      <c r="C299" s="8">
        <v>42237</v>
      </c>
      <c r="D299" s="7" t="s">
        <v>1336</v>
      </c>
      <c r="E299" s="7" t="s">
        <v>1667</v>
      </c>
      <c r="F299" s="7" t="s">
        <v>6518</v>
      </c>
      <c r="G299" s="7" t="s">
        <v>1</v>
      </c>
      <c r="H299" s="8">
        <v>42237</v>
      </c>
      <c r="I299" s="7"/>
      <c r="J299" s="7" t="s">
        <v>9</v>
      </c>
    </row>
    <row r="300" spans="1:10" x14ac:dyDescent="0.25">
      <c r="A300" s="4">
        <v>295</v>
      </c>
      <c r="B300" s="7" t="s">
        <v>7</v>
      </c>
      <c r="C300" s="8">
        <v>42237</v>
      </c>
      <c r="D300" s="7" t="s">
        <v>123</v>
      </c>
      <c r="E300" s="7" t="s">
        <v>1668</v>
      </c>
      <c r="F300" s="7" t="s">
        <v>6874</v>
      </c>
      <c r="G300" s="7" t="s">
        <v>1</v>
      </c>
      <c r="H300" s="8">
        <v>42237</v>
      </c>
      <c r="I300" s="7"/>
      <c r="J300" s="7" t="s">
        <v>9</v>
      </c>
    </row>
    <row r="301" spans="1:10" ht="22.5" x14ac:dyDescent="0.25">
      <c r="A301" s="4">
        <v>296</v>
      </c>
      <c r="B301" s="7" t="s">
        <v>3</v>
      </c>
      <c r="C301" s="8">
        <v>42237</v>
      </c>
      <c r="D301" s="7" t="s">
        <v>432</v>
      </c>
      <c r="E301" s="7" t="s">
        <v>1667</v>
      </c>
      <c r="F301" s="7" t="s">
        <v>6518</v>
      </c>
      <c r="G301" s="7" t="s">
        <v>1</v>
      </c>
      <c r="H301" s="8">
        <v>42237</v>
      </c>
      <c r="I301" s="7"/>
      <c r="J301" s="7" t="s">
        <v>9</v>
      </c>
    </row>
    <row r="302" spans="1:10" x14ac:dyDescent="0.25">
      <c r="A302" s="4">
        <v>297</v>
      </c>
      <c r="B302" s="7" t="s">
        <v>7</v>
      </c>
      <c r="C302" s="8">
        <v>42237</v>
      </c>
      <c r="D302" s="7" t="s">
        <v>68</v>
      </c>
      <c r="E302" s="7" t="s">
        <v>1667</v>
      </c>
      <c r="F302" s="7" t="s">
        <v>6518</v>
      </c>
      <c r="G302" s="7" t="s">
        <v>1</v>
      </c>
      <c r="H302" s="8">
        <v>42237</v>
      </c>
      <c r="I302" s="7"/>
      <c r="J302" s="7" t="s">
        <v>9</v>
      </c>
    </row>
    <row r="303" spans="1:10" ht="22.5" x14ac:dyDescent="0.25">
      <c r="A303" s="4">
        <v>298</v>
      </c>
      <c r="B303" s="7" t="s">
        <v>3</v>
      </c>
      <c r="C303" s="8">
        <v>42237</v>
      </c>
      <c r="D303" s="7" t="s">
        <v>591</v>
      </c>
      <c r="E303" s="7" t="s">
        <v>8</v>
      </c>
      <c r="F303" s="7" t="s">
        <v>6875</v>
      </c>
      <c r="G303" s="7" t="s">
        <v>1</v>
      </c>
      <c r="H303" s="8">
        <v>42237</v>
      </c>
      <c r="I303" s="7"/>
      <c r="J303" s="7" t="s">
        <v>9</v>
      </c>
    </row>
    <row r="304" spans="1:10" x14ac:dyDescent="0.25">
      <c r="A304" s="4">
        <v>299</v>
      </c>
      <c r="B304" s="7" t="s">
        <v>7</v>
      </c>
      <c r="C304" s="8">
        <v>42237</v>
      </c>
      <c r="D304" s="7" t="s">
        <v>1491</v>
      </c>
      <c r="E304" s="7" t="s">
        <v>8</v>
      </c>
      <c r="F304" s="7" t="s">
        <v>6876</v>
      </c>
      <c r="G304" s="7" t="s">
        <v>1</v>
      </c>
      <c r="H304" s="8">
        <v>42237</v>
      </c>
      <c r="I304" s="7"/>
      <c r="J304" s="7" t="s">
        <v>9</v>
      </c>
    </row>
    <row r="305" spans="1:10" x14ac:dyDescent="0.25">
      <c r="A305" s="4">
        <v>300</v>
      </c>
      <c r="B305" s="7" t="s">
        <v>7</v>
      </c>
      <c r="C305" s="8">
        <v>42237</v>
      </c>
      <c r="D305" s="7" t="s">
        <v>298</v>
      </c>
      <c r="E305" s="7" t="s">
        <v>8</v>
      </c>
      <c r="F305" s="7" t="s">
        <v>6877</v>
      </c>
      <c r="G305" s="7" t="s">
        <v>1</v>
      </c>
      <c r="H305" s="8">
        <v>42237</v>
      </c>
      <c r="I305" s="7"/>
      <c r="J305" s="7" t="s">
        <v>9</v>
      </c>
    </row>
    <row r="306" spans="1:10" x14ac:dyDescent="0.25">
      <c r="A306" s="4">
        <v>301</v>
      </c>
      <c r="B306" s="7" t="s">
        <v>7</v>
      </c>
      <c r="C306" s="8">
        <v>42237</v>
      </c>
      <c r="D306" s="7" t="s">
        <v>91</v>
      </c>
      <c r="E306" s="7" t="s">
        <v>8</v>
      </c>
      <c r="F306" s="7" t="s">
        <v>6834</v>
      </c>
      <c r="G306" s="7" t="s">
        <v>1</v>
      </c>
      <c r="H306" s="8">
        <v>42237</v>
      </c>
      <c r="I306" s="7"/>
      <c r="J306" s="7" t="s">
        <v>9</v>
      </c>
    </row>
    <row r="307" spans="1:10" x14ac:dyDescent="0.25">
      <c r="A307" s="4">
        <v>302</v>
      </c>
      <c r="B307" s="7" t="s">
        <v>7</v>
      </c>
      <c r="C307" s="8">
        <v>42237</v>
      </c>
      <c r="D307" s="7" t="s">
        <v>262</v>
      </c>
      <c r="E307" s="7" t="s">
        <v>8</v>
      </c>
      <c r="F307" s="7" t="s">
        <v>6877</v>
      </c>
      <c r="G307" s="7" t="s">
        <v>1</v>
      </c>
      <c r="H307" s="8">
        <v>42237</v>
      </c>
      <c r="I307" s="7"/>
      <c r="J307" s="7" t="s">
        <v>9</v>
      </c>
    </row>
    <row r="308" spans="1:10" x14ac:dyDescent="0.25">
      <c r="A308" s="4">
        <v>303</v>
      </c>
      <c r="B308" s="7" t="s">
        <v>7</v>
      </c>
      <c r="C308" s="8">
        <v>42237</v>
      </c>
      <c r="D308" s="7" t="s">
        <v>1388</v>
      </c>
      <c r="E308" s="7" t="s">
        <v>8</v>
      </c>
      <c r="F308" s="7" t="s">
        <v>8360</v>
      </c>
      <c r="G308" s="7" t="s">
        <v>1</v>
      </c>
      <c r="H308" s="8">
        <v>42237</v>
      </c>
      <c r="I308" s="7"/>
      <c r="J308" s="7" t="s">
        <v>6</v>
      </c>
    </row>
    <row r="309" spans="1:10" x14ac:dyDescent="0.25">
      <c r="A309" s="4">
        <v>304</v>
      </c>
      <c r="B309" s="7" t="s">
        <v>7</v>
      </c>
      <c r="C309" s="8">
        <v>42240</v>
      </c>
      <c r="D309" s="7" t="s">
        <v>1491</v>
      </c>
      <c r="E309" s="7" t="s">
        <v>8</v>
      </c>
      <c r="F309" s="7" t="s">
        <v>6878</v>
      </c>
      <c r="G309" s="7" t="s">
        <v>1</v>
      </c>
      <c r="H309" s="8">
        <v>42240</v>
      </c>
      <c r="I309" s="7"/>
      <c r="J309" s="7" t="s">
        <v>9</v>
      </c>
    </row>
    <row r="310" spans="1:10" x14ac:dyDescent="0.25">
      <c r="A310" s="4">
        <v>305</v>
      </c>
      <c r="B310" s="7" t="s">
        <v>7</v>
      </c>
      <c r="C310" s="8">
        <v>42240</v>
      </c>
      <c r="D310" s="7" t="s">
        <v>720</v>
      </c>
      <c r="E310" s="7" t="s">
        <v>8</v>
      </c>
      <c r="F310" s="7" t="s">
        <v>6855</v>
      </c>
      <c r="G310" s="7" t="s">
        <v>1</v>
      </c>
      <c r="H310" s="8">
        <v>42240</v>
      </c>
      <c r="I310" s="7"/>
      <c r="J310" s="7" t="s">
        <v>9</v>
      </c>
    </row>
    <row r="311" spans="1:10" x14ac:dyDescent="0.25">
      <c r="A311" s="4">
        <v>306</v>
      </c>
      <c r="B311" s="7" t="s">
        <v>7</v>
      </c>
      <c r="C311" s="8">
        <v>42240</v>
      </c>
      <c r="D311" s="7" t="s">
        <v>197</v>
      </c>
      <c r="E311" s="7" t="s">
        <v>1667</v>
      </c>
      <c r="F311" s="7" t="s">
        <v>6518</v>
      </c>
      <c r="G311" s="7" t="s">
        <v>1</v>
      </c>
      <c r="H311" s="8">
        <v>42240</v>
      </c>
      <c r="I311" s="7"/>
      <c r="J311" s="7" t="s">
        <v>9</v>
      </c>
    </row>
    <row r="312" spans="1:10" ht="22.5" x14ac:dyDescent="0.25">
      <c r="A312" s="4">
        <v>307</v>
      </c>
      <c r="B312" s="7" t="s">
        <v>3</v>
      </c>
      <c r="C312" s="8">
        <v>42240</v>
      </c>
      <c r="D312" s="7" t="s">
        <v>960</v>
      </c>
      <c r="E312" s="7" t="s">
        <v>8</v>
      </c>
      <c r="F312" s="7" t="s">
        <v>6879</v>
      </c>
      <c r="G312" s="7" t="s">
        <v>1</v>
      </c>
      <c r="H312" s="8">
        <v>42240</v>
      </c>
      <c r="I312" s="7"/>
      <c r="J312" s="7" t="s">
        <v>9</v>
      </c>
    </row>
    <row r="313" spans="1:10" x14ac:dyDescent="0.25">
      <c r="A313" s="4">
        <v>308</v>
      </c>
      <c r="B313" s="7" t="s">
        <v>7</v>
      </c>
      <c r="C313" s="8">
        <v>42240</v>
      </c>
      <c r="D313" s="7" t="s">
        <v>918</v>
      </c>
      <c r="E313" s="7" t="s">
        <v>8</v>
      </c>
      <c r="F313" s="7" t="s">
        <v>6880</v>
      </c>
      <c r="G313" s="7" t="s">
        <v>1</v>
      </c>
      <c r="H313" s="8">
        <v>42240</v>
      </c>
      <c r="I313" s="7"/>
      <c r="J313" s="7" t="s">
        <v>9</v>
      </c>
    </row>
    <row r="314" spans="1:10" x14ac:dyDescent="0.25">
      <c r="A314" s="4">
        <v>309</v>
      </c>
      <c r="B314" s="7" t="s">
        <v>7</v>
      </c>
      <c r="C314" s="8">
        <v>42240</v>
      </c>
      <c r="D314" s="7" t="s">
        <v>1315</v>
      </c>
      <c r="E314" s="7" t="s">
        <v>1667</v>
      </c>
      <c r="F314" s="7" t="s">
        <v>6518</v>
      </c>
      <c r="G314" s="7" t="s">
        <v>1</v>
      </c>
      <c r="H314" s="8">
        <v>42240</v>
      </c>
      <c r="I314" s="7"/>
      <c r="J314" s="7" t="s">
        <v>9</v>
      </c>
    </row>
    <row r="315" spans="1:10" x14ac:dyDescent="0.25">
      <c r="A315" s="4">
        <v>310</v>
      </c>
      <c r="B315" s="7" t="s">
        <v>7</v>
      </c>
      <c r="C315" s="8">
        <v>42240</v>
      </c>
      <c r="D315" s="7" t="s">
        <v>432</v>
      </c>
      <c r="E315" s="7" t="s">
        <v>8</v>
      </c>
      <c r="F315" s="7" t="s">
        <v>6881</v>
      </c>
      <c r="G315" s="7" t="s">
        <v>1</v>
      </c>
      <c r="H315" s="8">
        <v>42240</v>
      </c>
      <c r="I315" s="7"/>
      <c r="J315" s="7" t="s">
        <v>9</v>
      </c>
    </row>
    <row r="316" spans="1:10" x14ac:dyDescent="0.25">
      <c r="A316" s="4">
        <v>311</v>
      </c>
      <c r="B316" s="7" t="s">
        <v>7</v>
      </c>
      <c r="C316" s="8">
        <v>42240</v>
      </c>
      <c r="D316" s="7" t="s">
        <v>562</v>
      </c>
      <c r="E316" s="7" t="s">
        <v>8</v>
      </c>
      <c r="F316" s="7" t="s">
        <v>6881</v>
      </c>
      <c r="G316" s="7" t="s">
        <v>1</v>
      </c>
      <c r="H316" s="8">
        <v>42240</v>
      </c>
      <c r="I316" s="7"/>
      <c r="J316" s="7" t="s">
        <v>9</v>
      </c>
    </row>
    <row r="317" spans="1:10" x14ac:dyDescent="0.25">
      <c r="A317" s="4">
        <v>312</v>
      </c>
      <c r="B317" s="7" t="s">
        <v>7</v>
      </c>
      <c r="C317" s="8">
        <v>42240</v>
      </c>
      <c r="D317" s="7" t="s">
        <v>201</v>
      </c>
      <c r="E317" s="7" t="s">
        <v>8</v>
      </c>
      <c r="F317" s="7" t="s">
        <v>6551</v>
      </c>
      <c r="G317" s="7" t="s">
        <v>1</v>
      </c>
      <c r="H317" s="8">
        <v>42240</v>
      </c>
      <c r="I317" s="7"/>
      <c r="J317" s="7" t="s">
        <v>9</v>
      </c>
    </row>
    <row r="318" spans="1:10" x14ac:dyDescent="0.25">
      <c r="A318" s="4">
        <v>313</v>
      </c>
      <c r="B318" s="7" t="s">
        <v>7</v>
      </c>
      <c r="C318" s="8">
        <v>42240</v>
      </c>
      <c r="D318" s="7" t="s">
        <v>1107</v>
      </c>
      <c r="E318" s="7" t="s">
        <v>8</v>
      </c>
      <c r="F318" s="7" t="s">
        <v>6882</v>
      </c>
      <c r="G318" s="7" t="s">
        <v>1</v>
      </c>
      <c r="H318" s="8">
        <v>42240</v>
      </c>
      <c r="I318" s="7"/>
      <c r="J318" s="7" t="s">
        <v>9</v>
      </c>
    </row>
    <row r="319" spans="1:10" x14ac:dyDescent="0.25">
      <c r="A319" s="4">
        <v>314</v>
      </c>
      <c r="B319" s="7" t="s">
        <v>7</v>
      </c>
      <c r="C319" s="21">
        <v>42240</v>
      </c>
      <c r="D319" s="20" t="s">
        <v>807</v>
      </c>
      <c r="E319" s="7" t="s">
        <v>8</v>
      </c>
      <c r="F319" s="20" t="s">
        <v>6551</v>
      </c>
      <c r="G319" s="20" t="s">
        <v>1</v>
      </c>
      <c r="H319" s="21">
        <v>42240</v>
      </c>
      <c r="I319" s="20"/>
      <c r="J319" s="20" t="s">
        <v>9</v>
      </c>
    </row>
    <row r="320" spans="1:10" x14ac:dyDescent="0.25">
      <c r="A320" s="4">
        <v>315</v>
      </c>
      <c r="B320" s="7" t="s">
        <v>7</v>
      </c>
      <c r="C320" s="8">
        <v>42240</v>
      </c>
      <c r="D320" s="7" t="s">
        <v>594</v>
      </c>
      <c r="E320" s="7" t="s">
        <v>8</v>
      </c>
      <c r="F320" s="7" t="s">
        <v>8364</v>
      </c>
      <c r="G320" s="7" t="s">
        <v>1</v>
      </c>
      <c r="H320" s="8">
        <v>42240</v>
      </c>
      <c r="I320" s="7"/>
      <c r="J320" s="7" t="s">
        <v>6</v>
      </c>
    </row>
    <row r="321" spans="1:10" x14ac:dyDescent="0.25">
      <c r="A321" s="4">
        <v>316</v>
      </c>
      <c r="B321" s="7" t="s">
        <v>7</v>
      </c>
      <c r="C321" s="8">
        <v>42240</v>
      </c>
      <c r="D321" s="7" t="s">
        <v>857</v>
      </c>
      <c r="E321" s="7" t="s">
        <v>8</v>
      </c>
      <c r="F321" s="7" t="s">
        <v>8357</v>
      </c>
      <c r="G321" s="7" t="s">
        <v>1</v>
      </c>
      <c r="H321" s="8">
        <v>42240</v>
      </c>
      <c r="I321" s="7"/>
      <c r="J321" s="7" t="s">
        <v>6</v>
      </c>
    </row>
    <row r="322" spans="1:10" x14ac:dyDescent="0.25">
      <c r="A322" s="4">
        <v>317</v>
      </c>
      <c r="B322" s="7" t="s">
        <v>7</v>
      </c>
      <c r="C322" s="8">
        <v>42240</v>
      </c>
      <c r="D322" s="7" t="s">
        <v>821</v>
      </c>
      <c r="E322" s="7" t="s">
        <v>8</v>
      </c>
      <c r="F322" s="7" t="s">
        <v>8364</v>
      </c>
      <c r="G322" s="7" t="s">
        <v>1</v>
      </c>
      <c r="H322" s="8">
        <v>42240</v>
      </c>
      <c r="I322" s="7"/>
      <c r="J322" s="7" t="s">
        <v>6</v>
      </c>
    </row>
    <row r="323" spans="1:10" x14ac:dyDescent="0.25">
      <c r="A323" s="4">
        <v>318</v>
      </c>
      <c r="B323" s="7" t="s">
        <v>7</v>
      </c>
      <c r="C323" s="8">
        <v>42240</v>
      </c>
      <c r="D323" s="7" t="s">
        <v>696</v>
      </c>
      <c r="E323" s="7" t="s">
        <v>8</v>
      </c>
      <c r="F323" s="7" t="s">
        <v>8370</v>
      </c>
      <c r="G323" s="7" t="s">
        <v>1</v>
      </c>
      <c r="H323" s="8">
        <v>42240</v>
      </c>
      <c r="I323" s="7"/>
      <c r="J323" s="7" t="s">
        <v>6</v>
      </c>
    </row>
    <row r="324" spans="1:10" x14ac:dyDescent="0.25">
      <c r="A324" s="4">
        <v>319</v>
      </c>
      <c r="B324" s="7" t="s">
        <v>7</v>
      </c>
      <c r="C324" s="8">
        <v>42240</v>
      </c>
      <c r="D324" s="7" t="s">
        <v>1570</v>
      </c>
      <c r="E324" s="7" t="s">
        <v>8</v>
      </c>
      <c r="F324" s="7" t="s">
        <v>8368</v>
      </c>
      <c r="G324" s="7" t="s">
        <v>1</v>
      </c>
      <c r="H324" s="8">
        <v>42240</v>
      </c>
      <c r="I324" s="7"/>
      <c r="J324" s="7" t="s">
        <v>6</v>
      </c>
    </row>
    <row r="325" spans="1:10" x14ac:dyDescent="0.25">
      <c r="A325" s="4">
        <v>320</v>
      </c>
      <c r="B325" s="7" t="s">
        <v>7</v>
      </c>
      <c r="C325" s="8">
        <v>42240</v>
      </c>
      <c r="D325" s="7" t="s">
        <v>1635</v>
      </c>
      <c r="E325" s="7" t="s">
        <v>8</v>
      </c>
      <c r="F325" s="7" t="s">
        <v>8368</v>
      </c>
      <c r="G325" s="7" t="s">
        <v>1</v>
      </c>
      <c r="H325" s="8">
        <v>42240</v>
      </c>
      <c r="I325" s="7"/>
      <c r="J325" s="7" t="s">
        <v>6</v>
      </c>
    </row>
    <row r="326" spans="1:10" ht="22.5" x14ac:dyDescent="0.25">
      <c r="A326" s="4">
        <v>321</v>
      </c>
      <c r="B326" s="7" t="s">
        <v>7</v>
      </c>
      <c r="C326" s="8">
        <v>42241</v>
      </c>
      <c r="D326" s="7" t="s">
        <v>216</v>
      </c>
      <c r="E326" s="7" t="s">
        <v>8</v>
      </c>
      <c r="F326" s="7" t="s">
        <v>6855</v>
      </c>
      <c r="G326" s="7" t="s">
        <v>1</v>
      </c>
      <c r="H326" s="8">
        <v>42241</v>
      </c>
      <c r="I326" s="7"/>
      <c r="J326" s="7" t="s">
        <v>9</v>
      </c>
    </row>
    <row r="327" spans="1:10" x14ac:dyDescent="0.25">
      <c r="A327" s="4">
        <v>322</v>
      </c>
      <c r="B327" s="7" t="s">
        <v>7</v>
      </c>
      <c r="C327" s="8">
        <v>42241</v>
      </c>
      <c r="D327" s="7" t="s">
        <v>960</v>
      </c>
      <c r="E327" s="7" t="s">
        <v>8</v>
      </c>
      <c r="F327" s="7" t="s">
        <v>6855</v>
      </c>
      <c r="G327" s="7" t="s">
        <v>1</v>
      </c>
      <c r="H327" s="8">
        <v>42241</v>
      </c>
      <c r="I327" s="7"/>
      <c r="J327" s="7" t="s">
        <v>9</v>
      </c>
    </row>
    <row r="328" spans="1:10" x14ac:dyDescent="0.25">
      <c r="A328" s="4">
        <v>323</v>
      </c>
      <c r="B328" s="7" t="s">
        <v>7</v>
      </c>
      <c r="C328" s="8">
        <v>42241</v>
      </c>
      <c r="D328" s="7" t="s">
        <v>1193</v>
      </c>
      <c r="E328" s="7" t="s">
        <v>8</v>
      </c>
      <c r="F328" s="7" t="s">
        <v>6855</v>
      </c>
      <c r="G328" s="7" t="s">
        <v>1</v>
      </c>
      <c r="H328" s="8">
        <v>42241</v>
      </c>
      <c r="I328" s="7"/>
      <c r="J328" s="7" t="s">
        <v>9</v>
      </c>
    </row>
    <row r="329" spans="1:10" x14ac:dyDescent="0.25">
      <c r="A329" s="4">
        <v>324</v>
      </c>
      <c r="B329" s="7" t="s">
        <v>7</v>
      </c>
      <c r="C329" s="8">
        <v>42241</v>
      </c>
      <c r="D329" s="7" t="s">
        <v>1528</v>
      </c>
      <c r="E329" s="7" t="s">
        <v>1667</v>
      </c>
      <c r="F329" s="7" t="s">
        <v>6518</v>
      </c>
      <c r="G329" s="7" t="s">
        <v>1</v>
      </c>
      <c r="H329" s="8">
        <v>42241</v>
      </c>
      <c r="I329" s="7"/>
      <c r="J329" s="7" t="s">
        <v>9</v>
      </c>
    </row>
    <row r="330" spans="1:10" x14ac:dyDescent="0.25">
      <c r="A330" s="4">
        <v>325</v>
      </c>
      <c r="B330" s="7" t="s">
        <v>7</v>
      </c>
      <c r="C330" s="8">
        <v>42241</v>
      </c>
      <c r="D330" s="7" t="s">
        <v>547</v>
      </c>
      <c r="E330" s="7" t="s">
        <v>1667</v>
      </c>
      <c r="F330" s="7" t="s">
        <v>6518</v>
      </c>
      <c r="G330" s="7" t="s">
        <v>1</v>
      </c>
      <c r="H330" s="8">
        <v>42241</v>
      </c>
      <c r="I330" s="7"/>
      <c r="J330" s="7" t="s">
        <v>9</v>
      </c>
    </row>
    <row r="331" spans="1:10" x14ac:dyDescent="0.25">
      <c r="A331" s="4">
        <v>326</v>
      </c>
      <c r="B331" s="7" t="s">
        <v>7</v>
      </c>
      <c r="C331" s="8">
        <v>42241</v>
      </c>
      <c r="D331" s="19"/>
      <c r="E331" s="7" t="s">
        <v>8</v>
      </c>
      <c r="F331" s="7" t="s">
        <v>6877</v>
      </c>
      <c r="G331" s="7" t="s">
        <v>1</v>
      </c>
      <c r="H331" s="8">
        <v>42241</v>
      </c>
      <c r="I331" s="7"/>
      <c r="J331" s="7" t="s">
        <v>9</v>
      </c>
    </row>
    <row r="332" spans="1:10" x14ac:dyDescent="0.25">
      <c r="A332" s="4">
        <v>327</v>
      </c>
      <c r="B332" s="7" t="s">
        <v>7</v>
      </c>
      <c r="C332" s="8">
        <v>42241</v>
      </c>
      <c r="D332" s="7" t="s">
        <v>1193</v>
      </c>
      <c r="E332" s="7" t="s">
        <v>1667</v>
      </c>
      <c r="F332" s="7" t="s">
        <v>6883</v>
      </c>
      <c r="G332" s="7" t="s">
        <v>1</v>
      </c>
      <c r="H332" s="8">
        <v>42241</v>
      </c>
      <c r="I332" s="7"/>
      <c r="J332" s="7" t="s">
        <v>9</v>
      </c>
    </row>
    <row r="333" spans="1:10" ht="22.5" x14ac:dyDescent="0.25">
      <c r="A333" s="4">
        <v>328</v>
      </c>
      <c r="B333" s="7" t="s">
        <v>7</v>
      </c>
      <c r="C333" s="8">
        <v>42241</v>
      </c>
      <c r="D333" s="7" t="s">
        <v>1406</v>
      </c>
      <c r="E333" s="7" t="s">
        <v>8</v>
      </c>
      <c r="F333" s="7" t="s">
        <v>6855</v>
      </c>
      <c r="G333" s="7" t="s">
        <v>1</v>
      </c>
      <c r="H333" s="8">
        <v>42241</v>
      </c>
      <c r="I333" s="7"/>
      <c r="J333" s="7" t="s">
        <v>9</v>
      </c>
    </row>
    <row r="334" spans="1:10" x14ac:dyDescent="0.25">
      <c r="A334" s="4">
        <v>329</v>
      </c>
      <c r="B334" s="7" t="s">
        <v>7</v>
      </c>
      <c r="C334" s="8">
        <v>42241</v>
      </c>
      <c r="D334" s="7" t="s">
        <v>644</v>
      </c>
      <c r="E334" s="7" t="s">
        <v>1668</v>
      </c>
      <c r="F334" s="7" t="s">
        <v>6884</v>
      </c>
      <c r="G334" s="7" t="s">
        <v>1</v>
      </c>
      <c r="H334" s="8">
        <v>42241</v>
      </c>
      <c r="I334" s="7"/>
      <c r="J334" s="7" t="s">
        <v>9</v>
      </c>
    </row>
    <row r="335" spans="1:10" x14ac:dyDescent="0.25">
      <c r="A335" s="4">
        <v>330</v>
      </c>
      <c r="B335" s="7" t="s">
        <v>7</v>
      </c>
      <c r="C335" s="8">
        <v>42241</v>
      </c>
      <c r="D335" s="7" t="s">
        <v>1528</v>
      </c>
      <c r="E335" s="7" t="s">
        <v>8</v>
      </c>
      <c r="F335" s="7" t="s">
        <v>6877</v>
      </c>
      <c r="G335" s="7" t="s">
        <v>1</v>
      </c>
      <c r="H335" s="8">
        <v>42241</v>
      </c>
      <c r="I335" s="7"/>
      <c r="J335" s="7" t="s">
        <v>9</v>
      </c>
    </row>
    <row r="336" spans="1:10" x14ac:dyDescent="0.25">
      <c r="A336" s="4">
        <v>331</v>
      </c>
      <c r="B336" s="7" t="s">
        <v>7</v>
      </c>
      <c r="C336" s="8">
        <v>42241</v>
      </c>
      <c r="D336" s="7" t="s">
        <v>68</v>
      </c>
      <c r="E336" s="7" t="s">
        <v>8</v>
      </c>
      <c r="F336" s="7" t="s">
        <v>6880</v>
      </c>
      <c r="G336" s="7" t="s">
        <v>1</v>
      </c>
      <c r="H336" s="8">
        <v>42241</v>
      </c>
      <c r="I336" s="7"/>
      <c r="J336" s="7" t="s">
        <v>9</v>
      </c>
    </row>
    <row r="337" spans="1:10" ht="22.5" x14ac:dyDescent="0.25">
      <c r="A337" s="4">
        <v>332</v>
      </c>
      <c r="B337" s="7" t="s">
        <v>7</v>
      </c>
      <c r="C337" s="8">
        <v>42241</v>
      </c>
      <c r="D337" s="7" t="s">
        <v>1028</v>
      </c>
      <c r="E337" s="7" t="s">
        <v>8</v>
      </c>
      <c r="F337" s="7" t="s">
        <v>6885</v>
      </c>
      <c r="G337" s="7" t="s">
        <v>1</v>
      </c>
      <c r="H337" s="8">
        <v>42241</v>
      </c>
      <c r="I337" s="7"/>
      <c r="J337" s="7" t="s">
        <v>9</v>
      </c>
    </row>
    <row r="338" spans="1:10" x14ac:dyDescent="0.25">
      <c r="A338" s="4">
        <v>333</v>
      </c>
      <c r="B338" s="7" t="s">
        <v>7</v>
      </c>
      <c r="C338" s="8">
        <v>42241</v>
      </c>
      <c r="D338" s="7" t="s">
        <v>25</v>
      </c>
      <c r="E338" s="7" t="s">
        <v>8</v>
      </c>
      <c r="F338" s="7" t="s">
        <v>6886</v>
      </c>
      <c r="G338" s="7" t="s">
        <v>1</v>
      </c>
      <c r="H338" s="8">
        <v>42241</v>
      </c>
      <c r="I338" s="7"/>
      <c r="J338" s="7" t="s">
        <v>9</v>
      </c>
    </row>
    <row r="339" spans="1:10" x14ac:dyDescent="0.25">
      <c r="A339" s="4">
        <v>334</v>
      </c>
      <c r="B339" s="7" t="s">
        <v>7</v>
      </c>
      <c r="C339" s="8">
        <v>42241</v>
      </c>
      <c r="D339" s="7" t="s">
        <v>329</v>
      </c>
      <c r="E339" s="7" t="s">
        <v>8</v>
      </c>
      <c r="F339" s="7" t="s">
        <v>6869</v>
      </c>
      <c r="G339" s="7" t="s">
        <v>1</v>
      </c>
      <c r="H339" s="8">
        <v>42241</v>
      </c>
      <c r="I339" s="7"/>
      <c r="J339" s="7" t="s">
        <v>9</v>
      </c>
    </row>
    <row r="340" spans="1:10" ht="22.5" x14ac:dyDescent="0.25">
      <c r="A340" s="4">
        <v>335</v>
      </c>
      <c r="B340" s="7" t="s">
        <v>3</v>
      </c>
      <c r="C340" s="8">
        <v>42241</v>
      </c>
      <c r="D340" s="7" t="s">
        <v>8434</v>
      </c>
      <c r="E340" s="7" t="s">
        <v>8</v>
      </c>
      <c r="F340" s="7" t="s">
        <v>8435</v>
      </c>
      <c r="G340" s="7" t="s">
        <v>8428</v>
      </c>
      <c r="H340" s="8">
        <v>42241</v>
      </c>
      <c r="I340" s="7"/>
      <c r="J340" s="7" t="s">
        <v>2</v>
      </c>
    </row>
    <row r="341" spans="1:10" x14ac:dyDescent="0.25">
      <c r="A341" s="4">
        <v>336</v>
      </c>
      <c r="B341" s="7" t="s">
        <v>7</v>
      </c>
      <c r="C341" s="8">
        <v>42241</v>
      </c>
      <c r="D341" s="7" t="s">
        <v>194</v>
      </c>
      <c r="E341" s="7" t="s">
        <v>8</v>
      </c>
      <c r="F341" s="7" t="s">
        <v>8436</v>
      </c>
      <c r="G341" s="7" t="s">
        <v>8428</v>
      </c>
      <c r="H341" s="8">
        <v>42241</v>
      </c>
      <c r="I341" s="7"/>
      <c r="J341" s="7" t="s">
        <v>2</v>
      </c>
    </row>
    <row r="342" spans="1:10" x14ac:dyDescent="0.25">
      <c r="A342" s="4">
        <v>337</v>
      </c>
      <c r="B342" s="7" t="s">
        <v>7</v>
      </c>
      <c r="C342" s="8">
        <v>42241</v>
      </c>
      <c r="D342" s="7" t="s">
        <v>23</v>
      </c>
      <c r="E342" s="7" t="s">
        <v>8</v>
      </c>
      <c r="F342" s="7" t="s">
        <v>8361</v>
      </c>
      <c r="G342" s="7" t="s">
        <v>1</v>
      </c>
      <c r="H342" s="8">
        <v>42241</v>
      </c>
      <c r="I342" s="7"/>
      <c r="J342" s="7" t="s">
        <v>6</v>
      </c>
    </row>
    <row r="343" spans="1:10" x14ac:dyDescent="0.25">
      <c r="A343" s="4">
        <v>338</v>
      </c>
      <c r="B343" s="7" t="s">
        <v>7</v>
      </c>
      <c r="C343" s="8">
        <v>42241</v>
      </c>
      <c r="D343" s="7" t="s">
        <v>1195</v>
      </c>
      <c r="E343" s="7" t="s">
        <v>8</v>
      </c>
      <c r="F343" s="7" t="s">
        <v>8364</v>
      </c>
      <c r="G343" s="7" t="s">
        <v>1</v>
      </c>
      <c r="H343" s="8">
        <v>42241</v>
      </c>
      <c r="I343" s="7"/>
      <c r="J343" s="7" t="s">
        <v>6</v>
      </c>
    </row>
    <row r="344" spans="1:10" x14ac:dyDescent="0.25">
      <c r="A344" s="4">
        <v>339</v>
      </c>
      <c r="B344" s="7" t="s">
        <v>7</v>
      </c>
      <c r="C344" s="8">
        <v>42241</v>
      </c>
      <c r="D344" s="7" t="s">
        <v>462</v>
      </c>
      <c r="E344" s="7" t="s">
        <v>8</v>
      </c>
      <c r="F344" s="7" t="s">
        <v>8371</v>
      </c>
      <c r="G344" s="7" t="s">
        <v>1</v>
      </c>
      <c r="H344" s="8">
        <v>42241</v>
      </c>
      <c r="I344" s="7"/>
      <c r="J344" s="7" t="s">
        <v>6</v>
      </c>
    </row>
    <row r="345" spans="1:10" ht="22.5" x14ac:dyDescent="0.25">
      <c r="A345" s="4">
        <v>340</v>
      </c>
      <c r="B345" s="7" t="s">
        <v>3</v>
      </c>
      <c r="C345" s="8">
        <v>42241</v>
      </c>
      <c r="D345" s="7" t="s">
        <v>1260</v>
      </c>
      <c r="E345" s="7" t="s">
        <v>1667</v>
      </c>
      <c r="F345" s="7" t="s">
        <v>8372</v>
      </c>
      <c r="G345" s="7" t="s">
        <v>1</v>
      </c>
      <c r="H345" s="8">
        <v>42241</v>
      </c>
      <c r="I345" s="7"/>
      <c r="J345" s="7" t="s">
        <v>6</v>
      </c>
    </row>
    <row r="346" spans="1:10" x14ac:dyDescent="0.25">
      <c r="A346" s="4">
        <v>341</v>
      </c>
      <c r="B346" s="7" t="s">
        <v>7</v>
      </c>
      <c r="C346" s="8">
        <v>42241</v>
      </c>
      <c r="D346" s="7" t="s">
        <v>1528</v>
      </c>
      <c r="E346" s="7" t="s">
        <v>8</v>
      </c>
      <c r="F346" s="7" t="s">
        <v>8360</v>
      </c>
      <c r="G346" s="7" t="s">
        <v>1</v>
      </c>
      <c r="H346" s="8">
        <v>42241</v>
      </c>
      <c r="I346" s="7"/>
      <c r="J346" s="7" t="s">
        <v>6</v>
      </c>
    </row>
    <row r="347" spans="1:10" x14ac:dyDescent="0.25">
      <c r="A347" s="4">
        <v>342</v>
      </c>
      <c r="B347" s="7" t="s">
        <v>7</v>
      </c>
      <c r="C347" s="8">
        <v>42241</v>
      </c>
      <c r="D347" s="7" t="s">
        <v>1340</v>
      </c>
      <c r="E347" s="7" t="s">
        <v>1667</v>
      </c>
      <c r="F347" s="7" t="s">
        <v>8354</v>
      </c>
      <c r="G347" s="7" t="s">
        <v>1</v>
      </c>
      <c r="H347" s="8">
        <v>42241</v>
      </c>
      <c r="I347" s="7"/>
      <c r="J347" s="7" t="s">
        <v>6</v>
      </c>
    </row>
    <row r="348" spans="1:10" x14ac:dyDescent="0.25">
      <c r="A348" s="4">
        <v>343</v>
      </c>
      <c r="B348" s="7" t="s">
        <v>7</v>
      </c>
      <c r="C348" s="8">
        <v>42241</v>
      </c>
      <c r="D348" s="7" t="s">
        <v>329</v>
      </c>
      <c r="E348" s="7" t="s">
        <v>8</v>
      </c>
      <c r="F348" s="7" t="s">
        <v>8373</v>
      </c>
      <c r="G348" s="7" t="s">
        <v>1</v>
      </c>
      <c r="H348" s="8">
        <v>42241</v>
      </c>
      <c r="I348" s="7"/>
      <c r="J348" s="7" t="s">
        <v>6</v>
      </c>
    </row>
    <row r="349" spans="1:10" x14ac:dyDescent="0.25">
      <c r="A349" s="4">
        <v>344</v>
      </c>
      <c r="B349" s="7" t="s">
        <v>7</v>
      </c>
      <c r="C349" s="8">
        <v>42242</v>
      </c>
      <c r="D349" s="7" t="s">
        <v>1267</v>
      </c>
      <c r="E349" s="7" t="s">
        <v>8</v>
      </c>
      <c r="F349" s="7" t="s">
        <v>6887</v>
      </c>
      <c r="G349" s="7" t="s">
        <v>1</v>
      </c>
      <c r="H349" s="8">
        <v>42242</v>
      </c>
      <c r="I349" s="7"/>
      <c r="J349" s="7" t="s">
        <v>9</v>
      </c>
    </row>
    <row r="350" spans="1:10" ht="22.5" x14ac:dyDescent="0.25">
      <c r="A350" s="4">
        <v>345</v>
      </c>
      <c r="B350" s="7" t="s">
        <v>3</v>
      </c>
      <c r="C350" s="8">
        <v>42242</v>
      </c>
      <c r="D350" s="7" t="s">
        <v>962</v>
      </c>
      <c r="E350" s="7" t="s">
        <v>8</v>
      </c>
      <c r="F350" s="7" t="s">
        <v>6886</v>
      </c>
      <c r="G350" s="7" t="s">
        <v>1</v>
      </c>
      <c r="H350" s="8">
        <v>42242</v>
      </c>
      <c r="I350" s="7"/>
      <c r="J350" s="7" t="s">
        <v>9</v>
      </c>
    </row>
    <row r="351" spans="1:10" x14ac:dyDescent="0.25">
      <c r="A351" s="4">
        <v>346</v>
      </c>
      <c r="B351" s="7" t="s">
        <v>7</v>
      </c>
      <c r="C351" s="8">
        <v>42242</v>
      </c>
      <c r="D351" s="7" t="s">
        <v>1512</v>
      </c>
      <c r="E351" s="7" t="s">
        <v>8</v>
      </c>
      <c r="F351" s="7" t="s">
        <v>6877</v>
      </c>
      <c r="G351" s="7" t="s">
        <v>1</v>
      </c>
      <c r="H351" s="8">
        <v>42242</v>
      </c>
      <c r="I351" s="7"/>
      <c r="J351" s="7" t="s">
        <v>9</v>
      </c>
    </row>
    <row r="352" spans="1:10" x14ac:dyDescent="0.25">
      <c r="A352" s="4">
        <v>347</v>
      </c>
      <c r="B352" s="7" t="s">
        <v>7</v>
      </c>
      <c r="C352" s="8">
        <v>42242</v>
      </c>
      <c r="D352" s="7" t="s">
        <v>1491</v>
      </c>
      <c r="E352" s="7" t="s">
        <v>8</v>
      </c>
      <c r="F352" s="7" t="s">
        <v>6887</v>
      </c>
      <c r="G352" s="7" t="s">
        <v>1</v>
      </c>
      <c r="H352" s="8">
        <v>42242</v>
      </c>
      <c r="I352" s="7"/>
      <c r="J352" s="7" t="s">
        <v>9</v>
      </c>
    </row>
    <row r="353" spans="1:10" x14ac:dyDescent="0.25">
      <c r="A353" s="4">
        <v>348</v>
      </c>
      <c r="B353" s="7" t="s">
        <v>7</v>
      </c>
      <c r="C353" s="21">
        <v>42242</v>
      </c>
      <c r="D353" s="20" t="s">
        <v>591</v>
      </c>
      <c r="E353" s="20" t="s">
        <v>1668</v>
      </c>
      <c r="F353" s="20" t="s">
        <v>6888</v>
      </c>
      <c r="G353" s="20" t="s">
        <v>1</v>
      </c>
      <c r="H353" s="21">
        <v>42242</v>
      </c>
      <c r="I353" s="20"/>
      <c r="J353" s="20" t="s">
        <v>9</v>
      </c>
    </row>
    <row r="354" spans="1:10" x14ac:dyDescent="0.25">
      <c r="A354" s="4">
        <v>349</v>
      </c>
      <c r="B354" s="7" t="s">
        <v>7</v>
      </c>
      <c r="C354" s="8">
        <v>42242</v>
      </c>
      <c r="D354" s="7" t="s">
        <v>68</v>
      </c>
      <c r="E354" s="7" t="s">
        <v>8</v>
      </c>
      <c r="F354" s="7" t="s">
        <v>6887</v>
      </c>
      <c r="G354" s="7" t="s">
        <v>1</v>
      </c>
      <c r="H354" s="8">
        <v>42242</v>
      </c>
      <c r="I354" s="7"/>
      <c r="J354" s="7" t="s">
        <v>9</v>
      </c>
    </row>
    <row r="355" spans="1:10" x14ac:dyDescent="0.25">
      <c r="A355" s="4">
        <v>350</v>
      </c>
      <c r="B355" s="7" t="s">
        <v>7</v>
      </c>
      <c r="C355" s="8">
        <v>42242</v>
      </c>
      <c r="D355" s="7" t="s">
        <v>981</v>
      </c>
      <c r="E355" s="7" t="s">
        <v>8</v>
      </c>
      <c r="F355" s="6" t="s">
        <v>6877</v>
      </c>
      <c r="G355" s="7" t="s">
        <v>1</v>
      </c>
      <c r="H355" s="8">
        <v>42242</v>
      </c>
      <c r="I355" s="7"/>
      <c r="J355" s="7" t="s">
        <v>9</v>
      </c>
    </row>
    <row r="356" spans="1:10" x14ac:dyDescent="0.25">
      <c r="A356" s="4">
        <v>351</v>
      </c>
      <c r="B356" s="7" t="s">
        <v>7</v>
      </c>
      <c r="C356" s="8">
        <v>42242</v>
      </c>
      <c r="D356" s="7" t="s">
        <v>1120</v>
      </c>
      <c r="E356" s="7" t="s">
        <v>1667</v>
      </c>
      <c r="F356" s="7" t="s">
        <v>6883</v>
      </c>
      <c r="G356" s="7" t="s">
        <v>1</v>
      </c>
      <c r="H356" s="8">
        <v>42242</v>
      </c>
      <c r="I356" s="7"/>
      <c r="J356" s="7" t="s">
        <v>9</v>
      </c>
    </row>
    <row r="357" spans="1:10" ht="22.5" x14ac:dyDescent="0.25">
      <c r="A357" s="4">
        <v>352</v>
      </c>
      <c r="B357" s="7" t="s">
        <v>3</v>
      </c>
      <c r="C357" s="8">
        <v>42242</v>
      </c>
      <c r="D357" s="7" t="s">
        <v>866</v>
      </c>
      <c r="E357" s="7" t="s">
        <v>8</v>
      </c>
      <c r="F357" s="7" t="s">
        <v>6887</v>
      </c>
      <c r="G357" s="7" t="s">
        <v>1</v>
      </c>
      <c r="H357" s="8">
        <v>42242</v>
      </c>
      <c r="I357" s="7"/>
      <c r="J357" s="7" t="s">
        <v>9</v>
      </c>
    </row>
    <row r="358" spans="1:10" x14ac:dyDescent="0.25">
      <c r="A358" s="4">
        <v>353</v>
      </c>
      <c r="B358" s="7" t="s">
        <v>7</v>
      </c>
      <c r="C358" s="8">
        <v>42242</v>
      </c>
      <c r="D358" s="19"/>
      <c r="E358" s="7" t="s">
        <v>8</v>
      </c>
      <c r="F358" s="7" t="s">
        <v>6864</v>
      </c>
      <c r="G358" s="7" t="s">
        <v>1</v>
      </c>
      <c r="H358" s="8">
        <v>42242</v>
      </c>
      <c r="I358" s="7"/>
      <c r="J358" s="7" t="s">
        <v>9</v>
      </c>
    </row>
    <row r="359" spans="1:10" x14ac:dyDescent="0.25">
      <c r="A359" s="4">
        <v>354</v>
      </c>
      <c r="B359" s="7" t="s">
        <v>7</v>
      </c>
      <c r="C359" s="8">
        <v>42242</v>
      </c>
      <c r="D359" s="7" t="s">
        <v>1133</v>
      </c>
      <c r="E359" s="7" t="s">
        <v>8</v>
      </c>
      <c r="F359" s="7" t="s">
        <v>6551</v>
      </c>
      <c r="G359" s="7" t="s">
        <v>1</v>
      </c>
      <c r="H359" s="8">
        <v>42242</v>
      </c>
      <c r="I359" s="7"/>
      <c r="J359" s="7" t="s">
        <v>9</v>
      </c>
    </row>
    <row r="360" spans="1:10" ht="22.5" x14ac:dyDescent="0.25">
      <c r="A360" s="4">
        <v>355</v>
      </c>
      <c r="B360" s="7" t="s">
        <v>7</v>
      </c>
      <c r="C360" s="8">
        <v>42242</v>
      </c>
      <c r="D360" s="7" t="s">
        <v>1406</v>
      </c>
      <c r="E360" s="7" t="s">
        <v>1667</v>
      </c>
      <c r="F360" s="7" t="s">
        <v>6883</v>
      </c>
      <c r="G360" s="7" t="s">
        <v>1</v>
      </c>
      <c r="H360" s="8">
        <v>42242</v>
      </c>
      <c r="I360" s="7"/>
      <c r="J360" s="7" t="s">
        <v>9</v>
      </c>
    </row>
    <row r="361" spans="1:10" x14ac:dyDescent="0.25">
      <c r="A361" s="4">
        <v>356</v>
      </c>
      <c r="B361" s="7" t="s">
        <v>7</v>
      </c>
      <c r="C361" s="8">
        <v>42242</v>
      </c>
      <c r="D361" s="7" t="s">
        <v>1057</v>
      </c>
      <c r="E361" s="7" t="s">
        <v>8</v>
      </c>
      <c r="F361" s="7" t="s">
        <v>6887</v>
      </c>
      <c r="G361" s="7" t="s">
        <v>1</v>
      </c>
      <c r="H361" s="8">
        <v>42242</v>
      </c>
      <c r="I361" s="7"/>
      <c r="J361" s="7" t="s">
        <v>9</v>
      </c>
    </row>
    <row r="362" spans="1:10" x14ac:dyDescent="0.25">
      <c r="A362" s="4">
        <v>357</v>
      </c>
      <c r="B362" s="7" t="s">
        <v>7</v>
      </c>
      <c r="C362" s="8">
        <v>42242</v>
      </c>
      <c r="D362" s="7" t="s">
        <v>1113</v>
      </c>
      <c r="E362" s="7" t="s">
        <v>1667</v>
      </c>
      <c r="F362" s="7" t="s">
        <v>6518</v>
      </c>
      <c r="G362" s="7" t="s">
        <v>1</v>
      </c>
      <c r="H362" s="8">
        <v>42242</v>
      </c>
      <c r="I362" s="7"/>
      <c r="J362" s="7" t="s">
        <v>9</v>
      </c>
    </row>
    <row r="363" spans="1:10" x14ac:dyDescent="0.25">
      <c r="A363" s="4">
        <v>358</v>
      </c>
      <c r="B363" s="7" t="s">
        <v>7</v>
      </c>
      <c r="C363" s="8">
        <v>42242</v>
      </c>
      <c r="D363" s="7" t="s">
        <v>1044</v>
      </c>
      <c r="E363" s="7" t="s">
        <v>1668</v>
      </c>
      <c r="F363" s="7" t="s">
        <v>6884</v>
      </c>
      <c r="G363" s="7" t="s">
        <v>1</v>
      </c>
      <c r="H363" s="8">
        <v>42242</v>
      </c>
      <c r="I363" s="7"/>
      <c r="J363" s="7" t="s">
        <v>9</v>
      </c>
    </row>
    <row r="364" spans="1:10" x14ac:dyDescent="0.25">
      <c r="A364" s="4">
        <v>359</v>
      </c>
      <c r="B364" s="7" t="s">
        <v>7</v>
      </c>
      <c r="C364" s="8">
        <v>42242</v>
      </c>
      <c r="D364" s="7" t="s">
        <v>1428</v>
      </c>
      <c r="E364" s="7" t="s">
        <v>8</v>
      </c>
      <c r="F364" s="7" t="s">
        <v>6887</v>
      </c>
      <c r="G364" s="7" t="s">
        <v>1</v>
      </c>
      <c r="H364" s="8">
        <v>42242</v>
      </c>
      <c r="I364" s="7"/>
      <c r="J364" s="7" t="s">
        <v>9</v>
      </c>
    </row>
    <row r="365" spans="1:10" ht="22.5" x14ac:dyDescent="0.25">
      <c r="A365" s="4">
        <v>360</v>
      </c>
      <c r="B365" s="7" t="s">
        <v>3</v>
      </c>
      <c r="C365" s="8">
        <v>42242</v>
      </c>
      <c r="D365" s="7" t="s">
        <v>266</v>
      </c>
      <c r="E365" s="7" t="s">
        <v>8</v>
      </c>
      <c r="F365" s="7" t="s">
        <v>6887</v>
      </c>
      <c r="G365" s="7" t="s">
        <v>1</v>
      </c>
      <c r="H365" s="8">
        <v>42242</v>
      </c>
      <c r="I365" s="7"/>
      <c r="J365" s="7" t="s">
        <v>9</v>
      </c>
    </row>
    <row r="366" spans="1:10" x14ac:dyDescent="0.25">
      <c r="A366" s="4">
        <v>361</v>
      </c>
      <c r="B366" s="7" t="s">
        <v>7</v>
      </c>
      <c r="C366" s="8">
        <v>42242</v>
      </c>
      <c r="D366" s="7" t="s">
        <v>372</v>
      </c>
      <c r="E366" s="7" t="s">
        <v>8</v>
      </c>
      <c r="F366" s="7" t="s">
        <v>6887</v>
      </c>
      <c r="G366" s="7" t="s">
        <v>1</v>
      </c>
      <c r="H366" s="8">
        <v>42242</v>
      </c>
      <c r="I366" s="7"/>
      <c r="J366" s="7" t="s">
        <v>9</v>
      </c>
    </row>
    <row r="367" spans="1:10" x14ac:dyDescent="0.25">
      <c r="A367" s="4">
        <v>362</v>
      </c>
      <c r="B367" s="7" t="s">
        <v>7</v>
      </c>
      <c r="C367" s="8">
        <v>42242</v>
      </c>
      <c r="D367" s="7" t="s">
        <v>428</v>
      </c>
      <c r="E367" s="7" t="s">
        <v>8</v>
      </c>
      <c r="F367" s="7" t="s">
        <v>6887</v>
      </c>
      <c r="G367" s="7" t="s">
        <v>1</v>
      </c>
      <c r="H367" s="8">
        <v>42242</v>
      </c>
      <c r="I367" s="7"/>
      <c r="J367" s="7" t="s">
        <v>9</v>
      </c>
    </row>
    <row r="368" spans="1:10" x14ac:dyDescent="0.25">
      <c r="A368" s="4">
        <v>363</v>
      </c>
      <c r="B368" s="7" t="s">
        <v>7</v>
      </c>
      <c r="C368" s="8">
        <v>42242</v>
      </c>
      <c r="D368" s="7" t="s">
        <v>68</v>
      </c>
      <c r="E368" s="7" t="s">
        <v>8</v>
      </c>
      <c r="F368" s="7" t="s">
        <v>6887</v>
      </c>
      <c r="G368" s="7" t="s">
        <v>1</v>
      </c>
      <c r="H368" s="8">
        <v>42242</v>
      </c>
      <c r="I368" s="7"/>
      <c r="J368" s="7" t="s">
        <v>9</v>
      </c>
    </row>
    <row r="369" spans="1:10" x14ac:dyDescent="0.25">
      <c r="A369" s="4">
        <v>364</v>
      </c>
      <c r="B369" s="7" t="s">
        <v>7</v>
      </c>
      <c r="C369" s="8">
        <v>42242</v>
      </c>
      <c r="D369" s="7" t="s">
        <v>142</v>
      </c>
      <c r="E369" s="7" t="s">
        <v>8</v>
      </c>
      <c r="F369" s="7" t="s">
        <v>6880</v>
      </c>
      <c r="G369" s="7" t="s">
        <v>1</v>
      </c>
      <c r="H369" s="8">
        <v>42242</v>
      </c>
      <c r="I369" s="7"/>
      <c r="J369" s="7" t="s">
        <v>9</v>
      </c>
    </row>
    <row r="370" spans="1:10" ht="22.5" x14ac:dyDescent="0.25">
      <c r="A370" s="4">
        <v>365</v>
      </c>
      <c r="B370" s="7" t="s">
        <v>7</v>
      </c>
      <c r="C370" s="8">
        <v>42242</v>
      </c>
      <c r="D370" s="7" t="s">
        <v>1406</v>
      </c>
      <c r="E370" s="7" t="s">
        <v>8</v>
      </c>
      <c r="F370" s="7" t="s">
        <v>6887</v>
      </c>
      <c r="G370" s="7" t="s">
        <v>1</v>
      </c>
      <c r="H370" s="8">
        <v>42242</v>
      </c>
      <c r="I370" s="7"/>
      <c r="J370" s="7" t="s">
        <v>9</v>
      </c>
    </row>
    <row r="371" spans="1:10" ht="22.5" x14ac:dyDescent="0.25">
      <c r="A371" s="4">
        <v>366</v>
      </c>
      <c r="B371" s="7" t="s">
        <v>3</v>
      </c>
      <c r="C371" s="8">
        <v>42242</v>
      </c>
      <c r="D371" s="7" t="s">
        <v>1323</v>
      </c>
      <c r="E371" s="7" t="s">
        <v>8</v>
      </c>
      <c r="F371" s="7" t="s">
        <v>6864</v>
      </c>
      <c r="G371" s="7" t="s">
        <v>1</v>
      </c>
      <c r="H371" s="8">
        <v>42242</v>
      </c>
      <c r="I371" s="7"/>
      <c r="J371" s="7" t="s">
        <v>9</v>
      </c>
    </row>
    <row r="372" spans="1:10" x14ac:dyDescent="0.25">
      <c r="A372" s="4">
        <v>367</v>
      </c>
      <c r="B372" s="7" t="s">
        <v>7</v>
      </c>
      <c r="C372" s="8">
        <v>42242</v>
      </c>
      <c r="D372" s="7" t="s">
        <v>278</v>
      </c>
      <c r="E372" s="7" t="s">
        <v>1667</v>
      </c>
      <c r="F372" s="7" t="s">
        <v>6889</v>
      </c>
      <c r="G372" s="7" t="s">
        <v>1</v>
      </c>
      <c r="H372" s="8">
        <v>42242</v>
      </c>
      <c r="I372" s="7"/>
      <c r="J372" s="7" t="s">
        <v>9</v>
      </c>
    </row>
    <row r="373" spans="1:10" x14ac:dyDescent="0.25">
      <c r="A373" s="4">
        <v>368</v>
      </c>
      <c r="B373" s="7" t="s">
        <v>7</v>
      </c>
      <c r="C373" s="8">
        <v>42242</v>
      </c>
      <c r="D373" s="7" t="s">
        <v>471</v>
      </c>
      <c r="E373" s="7" t="s">
        <v>8</v>
      </c>
      <c r="F373" s="7" t="s">
        <v>6887</v>
      </c>
      <c r="G373" s="7" t="s">
        <v>1</v>
      </c>
      <c r="H373" s="8">
        <v>42242</v>
      </c>
      <c r="I373" s="7"/>
      <c r="J373" s="7" t="s">
        <v>9</v>
      </c>
    </row>
    <row r="374" spans="1:10" x14ac:dyDescent="0.25">
      <c r="A374" s="4">
        <v>369</v>
      </c>
      <c r="B374" s="7" t="s">
        <v>7</v>
      </c>
      <c r="C374" s="8">
        <v>42242</v>
      </c>
      <c r="D374" s="7" t="s">
        <v>618</v>
      </c>
      <c r="E374" s="7" t="s">
        <v>8</v>
      </c>
      <c r="F374" s="7" t="s">
        <v>6887</v>
      </c>
      <c r="G374" s="7" t="s">
        <v>1</v>
      </c>
      <c r="H374" s="8">
        <v>42242</v>
      </c>
      <c r="I374" s="7"/>
      <c r="J374" s="7" t="s">
        <v>9</v>
      </c>
    </row>
    <row r="375" spans="1:10" x14ac:dyDescent="0.25">
      <c r="A375" s="4">
        <v>370</v>
      </c>
      <c r="B375" s="7" t="s">
        <v>7</v>
      </c>
      <c r="C375" s="8">
        <v>42242</v>
      </c>
      <c r="D375" s="7" t="s">
        <v>742</v>
      </c>
      <c r="E375" s="7" t="s">
        <v>8</v>
      </c>
      <c r="F375" s="7" t="s">
        <v>6887</v>
      </c>
      <c r="G375" s="7" t="s">
        <v>1</v>
      </c>
      <c r="H375" s="8">
        <v>42242</v>
      </c>
      <c r="I375" s="7"/>
      <c r="J375" s="7" t="s">
        <v>9</v>
      </c>
    </row>
    <row r="376" spans="1:10" x14ac:dyDescent="0.25">
      <c r="A376" s="4">
        <v>371</v>
      </c>
      <c r="B376" s="7" t="s">
        <v>7</v>
      </c>
      <c r="C376" s="8">
        <v>42242</v>
      </c>
      <c r="D376" s="7" t="s">
        <v>1321</v>
      </c>
      <c r="E376" s="7" t="s">
        <v>4</v>
      </c>
      <c r="F376" s="7" t="s">
        <v>6890</v>
      </c>
      <c r="G376" s="7" t="s">
        <v>1</v>
      </c>
      <c r="H376" s="8">
        <v>42242</v>
      </c>
      <c r="I376" s="7"/>
      <c r="J376" s="7" t="s">
        <v>9</v>
      </c>
    </row>
    <row r="377" spans="1:10" ht="22.5" x14ac:dyDescent="0.25">
      <c r="A377" s="4">
        <v>372</v>
      </c>
      <c r="B377" s="7" t="s">
        <v>3</v>
      </c>
      <c r="C377" s="8">
        <v>42242</v>
      </c>
      <c r="D377" s="7" t="s">
        <v>1478</v>
      </c>
      <c r="E377" s="7" t="s">
        <v>8</v>
      </c>
      <c r="F377" s="7" t="s">
        <v>6864</v>
      </c>
      <c r="G377" s="7" t="s">
        <v>1</v>
      </c>
      <c r="H377" s="8">
        <v>42242</v>
      </c>
      <c r="I377" s="7"/>
      <c r="J377" s="7" t="s">
        <v>9</v>
      </c>
    </row>
    <row r="378" spans="1:10" ht="22.5" x14ac:dyDescent="0.25">
      <c r="A378" s="4">
        <v>373</v>
      </c>
      <c r="B378" s="7" t="s">
        <v>3</v>
      </c>
      <c r="C378" s="8">
        <v>42242</v>
      </c>
      <c r="D378" s="7" t="s">
        <v>8437</v>
      </c>
      <c r="E378" s="7" t="s">
        <v>4</v>
      </c>
      <c r="F378" s="7" t="s">
        <v>8438</v>
      </c>
      <c r="G378" s="7" t="s">
        <v>8428</v>
      </c>
      <c r="H378" s="8">
        <v>42242</v>
      </c>
      <c r="I378" s="7"/>
      <c r="J378" s="7" t="s">
        <v>2</v>
      </c>
    </row>
    <row r="379" spans="1:10" x14ac:dyDescent="0.25">
      <c r="A379" s="4">
        <v>374</v>
      </c>
      <c r="B379" s="7" t="s">
        <v>7</v>
      </c>
      <c r="C379" s="8">
        <v>42242</v>
      </c>
      <c r="D379" s="7" t="s">
        <v>4263</v>
      </c>
      <c r="E379" s="7" t="s">
        <v>4</v>
      </c>
      <c r="F379" s="7" t="s">
        <v>8439</v>
      </c>
      <c r="G379" s="7" t="s">
        <v>8428</v>
      </c>
      <c r="H379" s="8">
        <v>42242</v>
      </c>
      <c r="I379" s="7"/>
      <c r="J379" s="7" t="s">
        <v>2</v>
      </c>
    </row>
    <row r="380" spans="1:10" ht="22.5" x14ac:dyDescent="0.25">
      <c r="A380" s="4">
        <v>375</v>
      </c>
      <c r="B380" s="7" t="s">
        <v>3</v>
      </c>
      <c r="C380" s="8">
        <v>42243</v>
      </c>
      <c r="D380" s="7" t="s">
        <v>1120</v>
      </c>
      <c r="E380" s="7" t="s">
        <v>8</v>
      </c>
      <c r="F380" s="7" t="s">
        <v>6891</v>
      </c>
      <c r="G380" s="7" t="s">
        <v>1</v>
      </c>
      <c r="H380" s="8">
        <v>42243</v>
      </c>
      <c r="I380" s="7"/>
      <c r="J380" s="7" t="s">
        <v>9</v>
      </c>
    </row>
    <row r="381" spans="1:10" x14ac:dyDescent="0.25">
      <c r="A381" s="4">
        <v>376</v>
      </c>
      <c r="B381" s="7" t="s">
        <v>7</v>
      </c>
      <c r="C381" s="8">
        <v>42243</v>
      </c>
      <c r="D381" s="7" t="s">
        <v>1651</v>
      </c>
      <c r="E381" s="7" t="s">
        <v>1667</v>
      </c>
      <c r="F381" s="7" t="s">
        <v>6883</v>
      </c>
      <c r="G381" s="7" t="s">
        <v>1</v>
      </c>
      <c r="H381" s="8">
        <v>42243</v>
      </c>
      <c r="I381" s="7"/>
      <c r="J381" s="7" t="s">
        <v>9</v>
      </c>
    </row>
    <row r="382" spans="1:10" ht="22.5" x14ac:dyDescent="0.25">
      <c r="A382" s="4">
        <v>377</v>
      </c>
      <c r="B382" s="7" t="s">
        <v>3</v>
      </c>
      <c r="C382" s="8">
        <v>42243</v>
      </c>
      <c r="D382" s="7" t="s">
        <v>1661</v>
      </c>
      <c r="E382" s="7" t="s">
        <v>8</v>
      </c>
      <c r="F382" s="7" t="s">
        <v>6890</v>
      </c>
      <c r="G382" s="7" t="s">
        <v>1</v>
      </c>
      <c r="H382" s="8">
        <v>42243</v>
      </c>
      <c r="I382" s="7"/>
      <c r="J382" s="7" t="s">
        <v>9</v>
      </c>
    </row>
    <row r="383" spans="1:10" x14ac:dyDescent="0.25">
      <c r="A383" s="4">
        <v>378</v>
      </c>
      <c r="B383" s="7" t="s">
        <v>7</v>
      </c>
      <c r="C383" s="8">
        <v>42243</v>
      </c>
      <c r="D383" s="18"/>
      <c r="E383" s="7" t="s">
        <v>8</v>
      </c>
      <c r="F383" s="7" t="s">
        <v>6877</v>
      </c>
      <c r="G383" s="7" t="s">
        <v>1</v>
      </c>
      <c r="H383" s="8">
        <v>42243</v>
      </c>
      <c r="I383" s="7"/>
      <c r="J383" s="7" t="s">
        <v>9</v>
      </c>
    </row>
    <row r="384" spans="1:10" x14ac:dyDescent="0.25">
      <c r="A384" s="4">
        <v>379</v>
      </c>
      <c r="B384" s="7" t="s">
        <v>7</v>
      </c>
      <c r="C384" s="8">
        <v>42243</v>
      </c>
      <c r="D384" s="7" t="s">
        <v>657</v>
      </c>
      <c r="E384" s="7" t="s">
        <v>8</v>
      </c>
      <c r="F384" s="7" t="s">
        <v>6892</v>
      </c>
      <c r="G384" s="7" t="s">
        <v>1</v>
      </c>
      <c r="H384" s="8">
        <v>42243</v>
      </c>
      <c r="I384" s="7"/>
      <c r="J384" s="7" t="s">
        <v>9</v>
      </c>
    </row>
    <row r="385" spans="1:10" x14ac:dyDescent="0.25">
      <c r="A385" s="4">
        <v>380</v>
      </c>
      <c r="B385" s="7" t="s">
        <v>7</v>
      </c>
      <c r="C385" s="8">
        <v>42243</v>
      </c>
      <c r="D385" s="7" t="s">
        <v>1224</v>
      </c>
      <c r="E385" s="7" t="s">
        <v>8</v>
      </c>
      <c r="F385" s="7" t="s">
        <v>6887</v>
      </c>
      <c r="G385" s="7" t="s">
        <v>1</v>
      </c>
      <c r="H385" s="8">
        <v>42243</v>
      </c>
      <c r="I385" s="7"/>
      <c r="J385" s="7" t="s">
        <v>9</v>
      </c>
    </row>
    <row r="386" spans="1:10" x14ac:dyDescent="0.25">
      <c r="A386" s="4">
        <v>381</v>
      </c>
      <c r="B386" s="7" t="s">
        <v>7</v>
      </c>
      <c r="C386" s="8">
        <v>42243</v>
      </c>
      <c r="D386" s="7" t="s">
        <v>829</v>
      </c>
      <c r="E386" s="7" t="s">
        <v>8</v>
      </c>
      <c r="F386" s="7" t="s">
        <v>6887</v>
      </c>
      <c r="G386" s="7" t="s">
        <v>1</v>
      </c>
      <c r="H386" s="8">
        <v>42243</v>
      </c>
      <c r="I386" s="7"/>
      <c r="J386" s="7" t="s">
        <v>9</v>
      </c>
    </row>
    <row r="387" spans="1:10" x14ac:dyDescent="0.25">
      <c r="A387" s="4">
        <v>382</v>
      </c>
      <c r="B387" s="7" t="s">
        <v>7</v>
      </c>
      <c r="C387" s="8">
        <v>42243</v>
      </c>
      <c r="D387" s="7" t="s">
        <v>702</v>
      </c>
      <c r="E387" s="7" t="s">
        <v>8</v>
      </c>
      <c r="F387" s="7" t="s">
        <v>6892</v>
      </c>
      <c r="G387" s="7" t="s">
        <v>1</v>
      </c>
      <c r="H387" s="8">
        <v>42243</v>
      </c>
      <c r="I387" s="7"/>
      <c r="J387" s="7" t="s">
        <v>9</v>
      </c>
    </row>
    <row r="388" spans="1:10" x14ac:dyDescent="0.25">
      <c r="A388" s="4">
        <v>383</v>
      </c>
      <c r="B388" s="7" t="s">
        <v>7</v>
      </c>
      <c r="C388" s="8">
        <v>42243</v>
      </c>
      <c r="D388" s="7" t="s">
        <v>370</v>
      </c>
      <c r="E388" s="7" t="s">
        <v>8</v>
      </c>
      <c r="F388" s="7" t="s">
        <v>6893</v>
      </c>
      <c r="G388" s="7" t="s">
        <v>1</v>
      </c>
      <c r="H388" s="8">
        <v>42243</v>
      </c>
      <c r="I388" s="7"/>
      <c r="J388" s="7" t="s">
        <v>9</v>
      </c>
    </row>
    <row r="389" spans="1:10" x14ac:dyDescent="0.25">
      <c r="A389" s="4">
        <v>384</v>
      </c>
      <c r="B389" s="7" t="s">
        <v>7</v>
      </c>
      <c r="C389" s="8">
        <v>42243</v>
      </c>
      <c r="D389" s="7" t="s">
        <v>794</v>
      </c>
      <c r="E389" s="7" t="s">
        <v>8</v>
      </c>
      <c r="F389" s="7" t="s">
        <v>6894</v>
      </c>
      <c r="G389" s="7" t="s">
        <v>1</v>
      </c>
      <c r="H389" s="8">
        <v>42243</v>
      </c>
      <c r="I389" s="7"/>
      <c r="J389" s="7" t="s">
        <v>9</v>
      </c>
    </row>
    <row r="390" spans="1:10" x14ac:dyDescent="0.25">
      <c r="A390" s="4">
        <v>385</v>
      </c>
      <c r="B390" s="7" t="s">
        <v>7</v>
      </c>
      <c r="C390" s="8">
        <v>42243</v>
      </c>
      <c r="D390" s="7" t="s">
        <v>932</v>
      </c>
      <c r="E390" s="7" t="s">
        <v>8</v>
      </c>
      <c r="F390" s="7" t="s">
        <v>6887</v>
      </c>
      <c r="G390" s="7" t="s">
        <v>1</v>
      </c>
      <c r="H390" s="8">
        <v>42243</v>
      </c>
      <c r="I390" s="7"/>
      <c r="J390" s="7" t="s">
        <v>9</v>
      </c>
    </row>
    <row r="391" spans="1:10" x14ac:dyDescent="0.25">
      <c r="A391" s="4">
        <v>386</v>
      </c>
      <c r="B391" s="7" t="s">
        <v>7</v>
      </c>
      <c r="C391" s="8">
        <v>42243</v>
      </c>
      <c r="D391" s="7" t="s">
        <v>829</v>
      </c>
      <c r="E391" s="7" t="s">
        <v>8</v>
      </c>
      <c r="F391" s="7" t="s">
        <v>6894</v>
      </c>
      <c r="G391" s="7" t="s">
        <v>1</v>
      </c>
      <c r="H391" s="8">
        <v>42243</v>
      </c>
      <c r="I391" s="7"/>
      <c r="J391" s="7" t="s">
        <v>9</v>
      </c>
    </row>
    <row r="392" spans="1:10" x14ac:dyDescent="0.25">
      <c r="A392" s="4">
        <v>387</v>
      </c>
      <c r="B392" s="7" t="s">
        <v>7</v>
      </c>
      <c r="C392" s="8">
        <v>42243</v>
      </c>
      <c r="D392" s="19"/>
      <c r="E392" s="7" t="s">
        <v>8</v>
      </c>
      <c r="F392" s="7" t="s">
        <v>6892</v>
      </c>
      <c r="G392" s="7" t="s">
        <v>1</v>
      </c>
      <c r="H392" s="8">
        <v>42243</v>
      </c>
      <c r="I392" s="7"/>
      <c r="J392" s="7" t="s">
        <v>9</v>
      </c>
    </row>
    <row r="393" spans="1:10" x14ac:dyDescent="0.25">
      <c r="A393" s="4">
        <v>388</v>
      </c>
      <c r="B393" s="7" t="s">
        <v>7</v>
      </c>
      <c r="C393" s="8">
        <v>42243</v>
      </c>
      <c r="D393" s="7" t="s">
        <v>1501</v>
      </c>
      <c r="E393" s="7" t="s">
        <v>1668</v>
      </c>
      <c r="F393" s="7" t="s">
        <v>6884</v>
      </c>
      <c r="G393" s="7" t="s">
        <v>1</v>
      </c>
      <c r="H393" s="8">
        <v>42243</v>
      </c>
      <c r="I393" s="7"/>
      <c r="J393" s="7" t="s">
        <v>9</v>
      </c>
    </row>
    <row r="394" spans="1:10" x14ac:dyDescent="0.25">
      <c r="A394" s="4">
        <v>389</v>
      </c>
      <c r="B394" s="7" t="s">
        <v>7</v>
      </c>
      <c r="C394" s="8">
        <v>42243</v>
      </c>
      <c r="D394" s="7" t="s">
        <v>1363</v>
      </c>
      <c r="E394" s="7" t="s">
        <v>8</v>
      </c>
      <c r="F394" s="7" t="s">
        <v>6887</v>
      </c>
      <c r="G394" s="7" t="s">
        <v>1</v>
      </c>
      <c r="H394" s="8">
        <v>42243</v>
      </c>
      <c r="I394" s="7"/>
      <c r="J394" s="7" t="s">
        <v>9</v>
      </c>
    </row>
    <row r="395" spans="1:10" x14ac:dyDescent="0.25">
      <c r="A395" s="4">
        <v>390</v>
      </c>
      <c r="B395" s="7" t="s">
        <v>7</v>
      </c>
      <c r="C395" s="8">
        <v>42243</v>
      </c>
      <c r="D395" s="7" t="s">
        <v>953</v>
      </c>
      <c r="E395" s="7" t="s">
        <v>8</v>
      </c>
      <c r="F395" s="7" t="s">
        <v>6551</v>
      </c>
      <c r="G395" s="7" t="s">
        <v>1</v>
      </c>
      <c r="H395" s="8">
        <v>42243</v>
      </c>
      <c r="I395" s="7"/>
      <c r="J395" s="7" t="s">
        <v>9</v>
      </c>
    </row>
    <row r="396" spans="1:10" ht="22.5" x14ac:dyDescent="0.25">
      <c r="A396" s="4">
        <v>391</v>
      </c>
      <c r="B396" s="7" t="s">
        <v>3</v>
      </c>
      <c r="C396" s="8">
        <v>42243</v>
      </c>
      <c r="D396" s="7" t="s">
        <v>1661</v>
      </c>
      <c r="E396" s="7" t="s">
        <v>8</v>
      </c>
      <c r="F396" s="7" t="s">
        <v>6877</v>
      </c>
      <c r="G396" s="7" t="s">
        <v>1</v>
      </c>
      <c r="H396" s="8">
        <v>42243</v>
      </c>
      <c r="I396" s="7"/>
      <c r="J396" s="7" t="s">
        <v>9</v>
      </c>
    </row>
    <row r="397" spans="1:10" ht="22.5" x14ac:dyDescent="0.25">
      <c r="A397" s="4">
        <v>392</v>
      </c>
      <c r="B397" s="7" t="s">
        <v>3</v>
      </c>
      <c r="C397" s="8">
        <v>42243</v>
      </c>
      <c r="D397" s="7" t="s">
        <v>580</v>
      </c>
      <c r="E397" s="7" t="s">
        <v>8</v>
      </c>
      <c r="F397" s="7" t="s">
        <v>6864</v>
      </c>
      <c r="G397" s="7" t="s">
        <v>1</v>
      </c>
      <c r="H397" s="8">
        <v>42243</v>
      </c>
      <c r="I397" s="7"/>
      <c r="J397" s="7" t="s">
        <v>9</v>
      </c>
    </row>
    <row r="398" spans="1:10" x14ac:dyDescent="0.25">
      <c r="A398" s="4">
        <v>393</v>
      </c>
      <c r="B398" s="7" t="s">
        <v>7</v>
      </c>
      <c r="C398" s="8">
        <v>42243</v>
      </c>
      <c r="D398" s="7" t="s">
        <v>794</v>
      </c>
      <c r="E398" s="7" t="s">
        <v>8</v>
      </c>
      <c r="F398" s="7" t="s">
        <v>6887</v>
      </c>
      <c r="G398" s="7" t="s">
        <v>1</v>
      </c>
      <c r="H398" s="8">
        <v>42243</v>
      </c>
      <c r="I398" s="7"/>
      <c r="J398" s="7" t="s">
        <v>9</v>
      </c>
    </row>
    <row r="399" spans="1:10" x14ac:dyDescent="0.25">
      <c r="A399" s="4">
        <v>394</v>
      </c>
      <c r="B399" s="7" t="s">
        <v>7</v>
      </c>
      <c r="C399" s="8">
        <v>42243</v>
      </c>
      <c r="D399" s="7" t="s">
        <v>1562</v>
      </c>
      <c r="E399" s="7" t="s">
        <v>8</v>
      </c>
      <c r="F399" s="7" t="s">
        <v>6895</v>
      </c>
      <c r="G399" s="7" t="s">
        <v>1</v>
      </c>
      <c r="H399" s="8">
        <v>42243</v>
      </c>
      <c r="I399" s="7"/>
      <c r="J399" s="7" t="s">
        <v>9</v>
      </c>
    </row>
    <row r="400" spans="1:10" x14ac:dyDescent="0.25">
      <c r="A400" s="4">
        <v>395</v>
      </c>
      <c r="B400" s="7" t="s">
        <v>7</v>
      </c>
      <c r="C400" s="8">
        <v>42243</v>
      </c>
      <c r="D400" s="7" t="s">
        <v>38</v>
      </c>
      <c r="E400" s="7" t="s">
        <v>8</v>
      </c>
      <c r="F400" s="7" t="s">
        <v>6887</v>
      </c>
      <c r="G400" s="7" t="s">
        <v>1</v>
      </c>
      <c r="H400" s="8">
        <v>42243</v>
      </c>
      <c r="I400" s="7"/>
      <c r="J400" s="7" t="s">
        <v>9</v>
      </c>
    </row>
    <row r="401" spans="1:10" x14ac:dyDescent="0.25">
      <c r="A401" s="4">
        <v>396</v>
      </c>
      <c r="B401" s="7" t="s">
        <v>7</v>
      </c>
      <c r="C401" s="8">
        <v>42243</v>
      </c>
      <c r="D401" s="7" t="s">
        <v>266</v>
      </c>
      <c r="E401" s="7" t="s">
        <v>8</v>
      </c>
      <c r="F401" s="7" t="s">
        <v>6887</v>
      </c>
      <c r="G401" s="7" t="s">
        <v>1</v>
      </c>
      <c r="H401" s="8">
        <v>42243</v>
      </c>
      <c r="I401" s="7"/>
      <c r="J401" s="7" t="s">
        <v>9</v>
      </c>
    </row>
    <row r="402" spans="1:10" x14ac:dyDescent="0.25">
      <c r="A402" s="4">
        <v>397</v>
      </c>
      <c r="B402" s="7" t="s">
        <v>7</v>
      </c>
      <c r="C402" s="8">
        <v>42243</v>
      </c>
      <c r="D402" s="7" t="s">
        <v>749</v>
      </c>
      <c r="E402" s="7" t="s">
        <v>8</v>
      </c>
      <c r="F402" s="7" t="s">
        <v>6887</v>
      </c>
      <c r="G402" s="7" t="s">
        <v>1</v>
      </c>
      <c r="H402" s="8">
        <v>42243</v>
      </c>
      <c r="I402" s="7"/>
      <c r="J402" s="7" t="s">
        <v>9</v>
      </c>
    </row>
    <row r="403" spans="1:10" x14ac:dyDescent="0.25">
      <c r="A403" s="4">
        <v>398</v>
      </c>
      <c r="B403" s="7" t="s">
        <v>7</v>
      </c>
      <c r="C403" s="8">
        <v>42243</v>
      </c>
      <c r="D403" s="7" t="s">
        <v>1069</v>
      </c>
      <c r="E403" s="7" t="s">
        <v>8</v>
      </c>
      <c r="F403" s="7" t="s">
        <v>6887</v>
      </c>
      <c r="G403" s="7" t="s">
        <v>1</v>
      </c>
      <c r="H403" s="8">
        <v>42243</v>
      </c>
      <c r="I403" s="7"/>
      <c r="J403" s="7" t="s">
        <v>9</v>
      </c>
    </row>
    <row r="404" spans="1:10" x14ac:dyDescent="0.25">
      <c r="A404" s="4">
        <v>399</v>
      </c>
      <c r="B404" s="7" t="s">
        <v>7</v>
      </c>
      <c r="C404" s="8">
        <v>42243</v>
      </c>
      <c r="D404" s="7" t="s">
        <v>432</v>
      </c>
      <c r="E404" s="7" t="s">
        <v>8</v>
      </c>
      <c r="F404" s="7" t="s">
        <v>6887</v>
      </c>
      <c r="G404" s="7" t="s">
        <v>1</v>
      </c>
      <c r="H404" s="8">
        <v>42243</v>
      </c>
      <c r="I404" s="7"/>
      <c r="J404" s="7" t="s">
        <v>9</v>
      </c>
    </row>
    <row r="405" spans="1:10" x14ac:dyDescent="0.25">
      <c r="A405" s="4">
        <v>400</v>
      </c>
      <c r="B405" s="7" t="s">
        <v>7</v>
      </c>
      <c r="C405" s="8">
        <v>42243</v>
      </c>
      <c r="D405" s="7" t="s">
        <v>382</v>
      </c>
      <c r="E405" s="7" t="s">
        <v>1668</v>
      </c>
      <c r="F405" s="7" t="s">
        <v>6884</v>
      </c>
      <c r="G405" s="7" t="s">
        <v>1</v>
      </c>
      <c r="H405" s="8">
        <v>42243</v>
      </c>
      <c r="I405" s="7"/>
      <c r="J405" s="7" t="s">
        <v>9</v>
      </c>
    </row>
    <row r="406" spans="1:10" x14ac:dyDescent="0.25">
      <c r="A406" s="4">
        <v>401</v>
      </c>
      <c r="B406" s="7" t="s">
        <v>7</v>
      </c>
      <c r="C406" s="8">
        <v>42243</v>
      </c>
      <c r="D406" s="7" t="s">
        <v>1478</v>
      </c>
      <c r="E406" s="7" t="s">
        <v>8</v>
      </c>
      <c r="F406" s="7" t="s">
        <v>6887</v>
      </c>
      <c r="G406" s="7" t="s">
        <v>1</v>
      </c>
      <c r="H406" s="8">
        <v>42243</v>
      </c>
      <c r="I406" s="7"/>
      <c r="J406" s="7" t="s">
        <v>9</v>
      </c>
    </row>
    <row r="407" spans="1:10" x14ac:dyDescent="0.25">
      <c r="A407" s="4">
        <v>402</v>
      </c>
      <c r="B407" s="7" t="s">
        <v>7</v>
      </c>
      <c r="C407" s="8">
        <v>42243</v>
      </c>
      <c r="D407" s="7" t="s">
        <v>1137</v>
      </c>
      <c r="E407" s="7" t="s">
        <v>8</v>
      </c>
      <c r="F407" s="7" t="s">
        <v>6887</v>
      </c>
      <c r="G407" s="7" t="s">
        <v>1</v>
      </c>
      <c r="H407" s="8">
        <v>42243</v>
      </c>
      <c r="I407" s="7"/>
      <c r="J407" s="7" t="s">
        <v>9</v>
      </c>
    </row>
    <row r="408" spans="1:10" x14ac:dyDescent="0.25">
      <c r="A408" s="4">
        <v>403</v>
      </c>
      <c r="B408" s="7" t="s">
        <v>7</v>
      </c>
      <c r="C408" s="8">
        <v>42243</v>
      </c>
      <c r="D408" s="7" t="s">
        <v>1048</v>
      </c>
      <c r="E408" s="7" t="s">
        <v>8</v>
      </c>
      <c r="F408" s="7" t="s">
        <v>6887</v>
      </c>
      <c r="G408" s="7" t="s">
        <v>1</v>
      </c>
      <c r="H408" s="8">
        <v>42243</v>
      </c>
      <c r="I408" s="7"/>
      <c r="J408" s="7" t="s">
        <v>9</v>
      </c>
    </row>
    <row r="409" spans="1:10" ht="22.5" x14ac:dyDescent="0.25">
      <c r="A409" s="4">
        <v>404</v>
      </c>
      <c r="B409" s="7" t="s">
        <v>3</v>
      </c>
      <c r="C409" s="8">
        <v>42243</v>
      </c>
      <c r="D409" s="7" t="s">
        <v>1137</v>
      </c>
      <c r="E409" s="7" t="s">
        <v>8</v>
      </c>
      <c r="F409" s="7" t="s">
        <v>6887</v>
      </c>
      <c r="G409" s="7" t="s">
        <v>1</v>
      </c>
      <c r="H409" s="8">
        <v>42244</v>
      </c>
      <c r="I409" s="7"/>
      <c r="J409" s="7" t="s">
        <v>9</v>
      </c>
    </row>
    <row r="410" spans="1:10" x14ac:dyDescent="0.25">
      <c r="A410" s="4">
        <v>405</v>
      </c>
      <c r="B410" s="7" t="s">
        <v>7</v>
      </c>
      <c r="C410" s="8">
        <v>42244</v>
      </c>
      <c r="D410" s="7" t="s">
        <v>829</v>
      </c>
      <c r="E410" s="7" t="s">
        <v>8</v>
      </c>
      <c r="F410" s="7" t="s">
        <v>6887</v>
      </c>
      <c r="G410" s="7" t="s">
        <v>1</v>
      </c>
      <c r="H410" s="8">
        <v>42244</v>
      </c>
      <c r="I410" s="7"/>
      <c r="J410" s="7" t="s">
        <v>9</v>
      </c>
    </row>
    <row r="411" spans="1:10" x14ac:dyDescent="0.25">
      <c r="A411" s="4">
        <v>406</v>
      </c>
      <c r="B411" s="7" t="s">
        <v>7</v>
      </c>
      <c r="C411" s="8">
        <v>42244</v>
      </c>
      <c r="D411" s="7" t="s">
        <v>278</v>
      </c>
      <c r="E411" s="7" t="s">
        <v>8</v>
      </c>
      <c r="F411" s="7" t="s">
        <v>6887</v>
      </c>
      <c r="G411" s="7" t="s">
        <v>1</v>
      </c>
      <c r="H411" s="8">
        <v>42244</v>
      </c>
      <c r="I411" s="7"/>
      <c r="J411" s="7" t="s">
        <v>9</v>
      </c>
    </row>
    <row r="412" spans="1:10" x14ac:dyDescent="0.25">
      <c r="A412" s="4">
        <v>407</v>
      </c>
      <c r="B412" s="7" t="s">
        <v>7</v>
      </c>
      <c r="C412" s="8">
        <v>42244</v>
      </c>
      <c r="D412" s="7" t="s">
        <v>329</v>
      </c>
      <c r="E412" s="7" t="s">
        <v>8</v>
      </c>
      <c r="F412" s="7" t="s">
        <v>6896</v>
      </c>
      <c r="G412" s="7" t="s">
        <v>1</v>
      </c>
      <c r="H412" s="8">
        <v>42244</v>
      </c>
      <c r="I412" s="7"/>
      <c r="J412" s="7" t="s">
        <v>9</v>
      </c>
    </row>
    <row r="413" spans="1:10" x14ac:dyDescent="0.25">
      <c r="A413" s="4">
        <v>408</v>
      </c>
      <c r="B413" s="7" t="s">
        <v>7</v>
      </c>
      <c r="C413" s="8">
        <v>42244</v>
      </c>
      <c r="D413" s="7" t="s">
        <v>1306</v>
      </c>
      <c r="E413" s="7" t="s">
        <v>8</v>
      </c>
      <c r="F413" s="7" t="s">
        <v>6877</v>
      </c>
      <c r="G413" s="7" t="s">
        <v>1</v>
      </c>
      <c r="H413" s="8">
        <v>42244</v>
      </c>
      <c r="I413" s="7"/>
      <c r="J413" s="7" t="s">
        <v>9</v>
      </c>
    </row>
    <row r="414" spans="1:10" x14ac:dyDescent="0.25">
      <c r="A414" s="4">
        <v>409</v>
      </c>
      <c r="B414" s="7" t="s">
        <v>7</v>
      </c>
      <c r="C414" s="8">
        <v>42244</v>
      </c>
      <c r="D414" s="7" t="s">
        <v>714</v>
      </c>
      <c r="E414" s="7" t="s">
        <v>8</v>
      </c>
      <c r="F414" s="7" t="s">
        <v>6887</v>
      </c>
      <c r="G414" s="7" t="s">
        <v>1</v>
      </c>
      <c r="H414" s="8">
        <v>42244</v>
      </c>
      <c r="I414" s="7"/>
      <c r="J414" s="7" t="s">
        <v>9</v>
      </c>
    </row>
    <row r="415" spans="1:10" x14ac:dyDescent="0.25">
      <c r="A415" s="4">
        <v>410</v>
      </c>
      <c r="B415" s="7" t="s">
        <v>7</v>
      </c>
      <c r="C415" s="8">
        <v>42244</v>
      </c>
      <c r="D415" s="7" t="s">
        <v>1520</v>
      </c>
      <c r="E415" s="7" t="s">
        <v>8</v>
      </c>
      <c r="F415" s="7" t="s">
        <v>6887</v>
      </c>
      <c r="G415" s="7" t="s">
        <v>1</v>
      </c>
      <c r="H415" s="8">
        <v>42244</v>
      </c>
      <c r="I415" s="7"/>
      <c r="J415" s="7" t="s">
        <v>9</v>
      </c>
    </row>
    <row r="416" spans="1:10" x14ac:dyDescent="0.25">
      <c r="A416" s="4">
        <v>411</v>
      </c>
      <c r="B416" s="7" t="s">
        <v>7</v>
      </c>
      <c r="C416" s="8">
        <v>42244</v>
      </c>
      <c r="D416" s="7" t="s">
        <v>1474</v>
      </c>
      <c r="E416" s="7" t="s">
        <v>8</v>
      </c>
      <c r="F416" s="7" t="s">
        <v>6542</v>
      </c>
      <c r="G416" s="7" t="s">
        <v>1</v>
      </c>
      <c r="H416" s="8">
        <v>42244</v>
      </c>
      <c r="I416" s="7"/>
      <c r="J416" s="7" t="s">
        <v>9</v>
      </c>
    </row>
    <row r="417" spans="1:10" x14ac:dyDescent="0.25">
      <c r="A417" s="4">
        <v>412</v>
      </c>
      <c r="B417" s="7" t="s">
        <v>7</v>
      </c>
      <c r="C417" s="8">
        <v>42244</v>
      </c>
      <c r="D417" s="7" t="s">
        <v>1323</v>
      </c>
      <c r="E417" s="7" t="s">
        <v>8</v>
      </c>
      <c r="F417" s="7" t="s">
        <v>6887</v>
      </c>
      <c r="G417" s="7" t="s">
        <v>1</v>
      </c>
      <c r="H417" s="8">
        <v>42244</v>
      </c>
      <c r="I417" s="7"/>
      <c r="J417" s="7" t="s">
        <v>9</v>
      </c>
    </row>
    <row r="418" spans="1:10" x14ac:dyDescent="0.25">
      <c r="A418" s="4">
        <v>413</v>
      </c>
      <c r="B418" s="7" t="s">
        <v>7</v>
      </c>
      <c r="C418" s="8">
        <v>42244</v>
      </c>
      <c r="D418" s="7" t="s">
        <v>1633</v>
      </c>
      <c r="E418" s="7" t="s">
        <v>8</v>
      </c>
      <c r="F418" s="7" t="s">
        <v>6864</v>
      </c>
      <c r="G418" s="7" t="s">
        <v>1</v>
      </c>
      <c r="H418" s="8">
        <v>42244</v>
      </c>
      <c r="I418" s="7"/>
      <c r="J418" s="7" t="s">
        <v>9</v>
      </c>
    </row>
    <row r="419" spans="1:10" x14ac:dyDescent="0.25">
      <c r="A419" s="4">
        <v>414</v>
      </c>
      <c r="B419" s="7" t="s">
        <v>7</v>
      </c>
      <c r="C419" s="8">
        <v>42244</v>
      </c>
      <c r="D419" s="7" t="s">
        <v>918</v>
      </c>
      <c r="E419" s="7" t="s">
        <v>8</v>
      </c>
      <c r="F419" s="7" t="s">
        <v>6887</v>
      </c>
      <c r="G419" s="7" t="s">
        <v>1</v>
      </c>
      <c r="H419" s="8">
        <v>42244</v>
      </c>
      <c r="I419" s="7"/>
      <c r="J419" s="7" t="s">
        <v>9</v>
      </c>
    </row>
    <row r="420" spans="1:10" ht="22.5" x14ac:dyDescent="0.25">
      <c r="A420" s="4">
        <v>415</v>
      </c>
      <c r="B420" s="7" t="s">
        <v>7</v>
      </c>
      <c r="C420" s="8">
        <v>42244</v>
      </c>
      <c r="D420" s="7" t="s">
        <v>510</v>
      </c>
      <c r="E420" s="7" t="s">
        <v>8</v>
      </c>
      <c r="F420" s="7" t="s">
        <v>6892</v>
      </c>
      <c r="G420" s="7" t="s">
        <v>1</v>
      </c>
      <c r="H420" s="8">
        <v>42244</v>
      </c>
      <c r="I420" s="7"/>
      <c r="J420" s="7" t="s">
        <v>9</v>
      </c>
    </row>
    <row r="421" spans="1:10" x14ac:dyDescent="0.25">
      <c r="A421" s="4">
        <v>416</v>
      </c>
      <c r="B421" s="7" t="s">
        <v>7</v>
      </c>
      <c r="C421" s="8">
        <v>42244</v>
      </c>
      <c r="D421" s="20" t="s">
        <v>410</v>
      </c>
      <c r="E421" s="7" t="s">
        <v>8</v>
      </c>
      <c r="F421" s="7" t="s">
        <v>6892</v>
      </c>
      <c r="G421" s="7" t="s">
        <v>1</v>
      </c>
      <c r="H421" s="8">
        <v>42244</v>
      </c>
      <c r="I421" s="7"/>
      <c r="J421" s="7" t="s">
        <v>9</v>
      </c>
    </row>
    <row r="422" spans="1:10" x14ac:dyDescent="0.25">
      <c r="A422" s="4">
        <v>417</v>
      </c>
      <c r="B422" s="7" t="s">
        <v>7</v>
      </c>
      <c r="C422" s="8">
        <v>42244</v>
      </c>
      <c r="D422" s="7" t="s">
        <v>587</v>
      </c>
      <c r="E422" s="7" t="s">
        <v>8</v>
      </c>
      <c r="F422" s="7" t="s">
        <v>6892</v>
      </c>
      <c r="G422" s="7" t="s">
        <v>1</v>
      </c>
      <c r="H422" s="8">
        <v>42244</v>
      </c>
      <c r="I422" s="7"/>
      <c r="J422" s="7" t="s">
        <v>9</v>
      </c>
    </row>
    <row r="423" spans="1:10" x14ac:dyDescent="0.25">
      <c r="A423" s="4">
        <v>418</v>
      </c>
      <c r="B423" s="7" t="s">
        <v>7</v>
      </c>
      <c r="C423" s="8">
        <v>42244</v>
      </c>
      <c r="D423" s="7" t="s">
        <v>1265</v>
      </c>
      <c r="E423" s="7" t="s">
        <v>8</v>
      </c>
      <c r="F423" s="7" t="s">
        <v>6542</v>
      </c>
      <c r="G423" s="7" t="s">
        <v>1</v>
      </c>
      <c r="H423" s="8">
        <v>42244</v>
      </c>
      <c r="I423" s="7"/>
      <c r="J423" s="7" t="s">
        <v>9</v>
      </c>
    </row>
    <row r="424" spans="1:10" ht="22.5" x14ac:dyDescent="0.25">
      <c r="A424" s="4">
        <v>419</v>
      </c>
      <c r="B424" s="7" t="s">
        <v>3</v>
      </c>
      <c r="C424" s="8">
        <v>42244</v>
      </c>
      <c r="D424" s="7" t="s">
        <v>1244</v>
      </c>
      <c r="E424" s="7" t="s">
        <v>4</v>
      </c>
      <c r="F424" s="7" t="s">
        <v>8440</v>
      </c>
      <c r="G424" s="7" t="s">
        <v>8428</v>
      </c>
      <c r="H424" s="8">
        <v>42244</v>
      </c>
      <c r="I424" s="7"/>
      <c r="J424" s="7" t="s">
        <v>2</v>
      </c>
    </row>
    <row r="425" spans="1:10" ht="22.5" x14ac:dyDescent="0.25">
      <c r="A425" s="4">
        <v>420</v>
      </c>
      <c r="B425" s="7" t="s">
        <v>3</v>
      </c>
      <c r="C425" s="8">
        <v>42244</v>
      </c>
      <c r="D425" s="7" t="s">
        <v>624</v>
      </c>
      <c r="E425" s="7" t="s">
        <v>4</v>
      </c>
      <c r="F425" s="7" t="s">
        <v>8441</v>
      </c>
      <c r="G425" s="7" t="s">
        <v>8428</v>
      </c>
      <c r="H425" s="8">
        <v>42244</v>
      </c>
      <c r="I425" s="7"/>
      <c r="J425" s="7" t="s">
        <v>2</v>
      </c>
    </row>
    <row r="426" spans="1:10" ht="22.5" x14ac:dyDescent="0.25">
      <c r="A426" s="4">
        <v>421</v>
      </c>
      <c r="B426" s="7" t="s">
        <v>3</v>
      </c>
      <c r="C426" s="8">
        <v>42247</v>
      </c>
      <c r="D426" s="7" t="s">
        <v>1633</v>
      </c>
      <c r="E426" s="7" t="s">
        <v>8</v>
      </c>
      <c r="F426" s="7" t="s">
        <v>6864</v>
      </c>
      <c r="G426" s="7" t="s">
        <v>1</v>
      </c>
      <c r="H426" s="8">
        <v>42247</v>
      </c>
      <c r="I426" s="7"/>
      <c r="J426" s="7" t="s">
        <v>9</v>
      </c>
    </row>
    <row r="427" spans="1:10" ht="22.5" x14ac:dyDescent="0.25">
      <c r="A427" s="4">
        <v>422</v>
      </c>
      <c r="B427" s="7" t="s">
        <v>3</v>
      </c>
      <c r="C427" s="8">
        <v>42247</v>
      </c>
      <c r="D427" s="7" t="s">
        <v>1605</v>
      </c>
      <c r="E427" s="7" t="s">
        <v>1667</v>
      </c>
      <c r="F427" s="7" t="s">
        <v>6883</v>
      </c>
      <c r="G427" s="7" t="s">
        <v>1</v>
      </c>
      <c r="H427" s="8">
        <v>42247</v>
      </c>
      <c r="I427" s="7"/>
      <c r="J427" s="7" t="s">
        <v>9</v>
      </c>
    </row>
    <row r="428" spans="1:10" ht="22.5" x14ac:dyDescent="0.25">
      <c r="A428" s="4">
        <v>423</v>
      </c>
      <c r="B428" s="7" t="s">
        <v>3</v>
      </c>
      <c r="C428" s="8">
        <v>42247</v>
      </c>
      <c r="D428" s="7" t="s">
        <v>278</v>
      </c>
      <c r="E428" s="7" t="s">
        <v>8</v>
      </c>
      <c r="F428" s="7" t="s">
        <v>6542</v>
      </c>
      <c r="G428" s="7" t="s">
        <v>1</v>
      </c>
      <c r="H428" s="8">
        <v>42247</v>
      </c>
      <c r="I428" s="7"/>
      <c r="J428" s="7" t="s">
        <v>9</v>
      </c>
    </row>
    <row r="429" spans="1:10" ht="22.5" x14ac:dyDescent="0.25">
      <c r="A429" s="4">
        <v>424</v>
      </c>
      <c r="B429" s="7" t="s">
        <v>3</v>
      </c>
      <c r="C429" s="8">
        <v>42247</v>
      </c>
      <c r="D429" s="7" t="s">
        <v>981</v>
      </c>
      <c r="E429" s="7" t="s">
        <v>8</v>
      </c>
      <c r="F429" s="7" t="s">
        <v>6887</v>
      </c>
      <c r="G429" s="7" t="s">
        <v>1</v>
      </c>
      <c r="H429" s="8">
        <v>42247</v>
      </c>
      <c r="I429" s="7"/>
      <c r="J429" s="7" t="s">
        <v>9</v>
      </c>
    </row>
    <row r="430" spans="1:10" ht="22.5" x14ac:dyDescent="0.25">
      <c r="A430" s="4">
        <v>425</v>
      </c>
      <c r="B430" s="7" t="s">
        <v>7</v>
      </c>
      <c r="C430" s="8">
        <v>42247</v>
      </c>
      <c r="D430" s="7" t="s">
        <v>1406</v>
      </c>
      <c r="E430" s="7" t="s">
        <v>8</v>
      </c>
      <c r="F430" s="7" t="s">
        <v>6855</v>
      </c>
      <c r="G430" s="7" t="s">
        <v>1</v>
      </c>
      <c r="H430" s="8">
        <v>42247</v>
      </c>
      <c r="I430" s="7"/>
      <c r="J430" s="7" t="s">
        <v>9</v>
      </c>
    </row>
    <row r="431" spans="1:10" x14ac:dyDescent="0.25">
      <c r="A431" s="4">
        <v>426</v>
      </c>
      <c r="B431" s="7" t="s">
        <v>7</v>
      </c>
      <c r="C431" s="8">
        <v>42247</v>
      </c>
      <c r="D431" s="7" t="s">
        <v>562</v>
      </c>
      <c r="E431" s="7" t="s">
        <v>1667</v>
      </c>
      <c r="F431" s="7" t="s">
        <v>6518</v>
      </c>
      <c r="G431" s="7" t="s">
        <v>1</v>
      </c>
      <c r="H431" s="8">
        <v>42247</v>
      </c>
      <c r="I431" s="7"/>
      <c r="J431" s="7" t="s">
        <v>9</v>
      </c>
    </row>
    <row r="432" spans="1:10" ht="22.5" x14ac:dyDescent="0.25">
      <c r="A432" s="4">
        <v>427</v>
      </c>
      <c r="B432" s="7" t="s">
        <v>3</v>
      </c>
      <c r="C432" s="8">
        <v>42247</v>
      </c>
      <c r="D432" s="7" t="s">
        <v>918</v>
      </c>
      <c r="E432" s="7" t="s">
        <v>8</v>
      </c>
      <c r="F432" s="7" t="s">
        <v>6887</v>
      </c>
      <c r="G432" s="7" t="s">
        <v>1</v>
      </c>
      <c r="H432" s="8">
        <v>42247</v>
      </c>
      <c r="I432" s="7"/>
      <c r="J432" s="7" t="s">
        <v>9</v>
      </c>
    </row>
    <row r="433" spans="1:10" ht="22.5" x14ac:dyDescent="0.25">
      <c r="A433" s="4">
        <v>428</v>
      </c>
      <c r="B433" s="7" t="s">
        <v>7</v>
      </c>
      <c r="C433" s="8">
        <v>42247</v>
      </c>
      <c r="D433" s="7" t="s">
        <v>1217</v>
      </c>
      <c r="E433" s="7" t="s">
        <v>8</v>
      </c>
      <c r="F433" s="7" t="s">
        <v>6887</v>
      </c>
      <c r="G433" s="7" t="s">
        <v>1</v>
      </c>
      <c r="H433" s="8">
        <v>42247</v>
      </c>
      <c r="I433" s="7"/>
      <c r="J433" s="7" t="s">
        <v>9</v>
      </c>
    </row>
    <row r="434" spans="1:10" ht="22.5" x14ac:dyDescent="0.25">
      <c r="A434" s="4">
        <v>429</v>
      </c>
      <c r="B434" s="7" t="s">
        <v>3</v>
      </c>
      <c r="C434" s="8">
        <v>42247</v>
      </c>
      <c r="D434" s="7" t="s">
        <v>602</v>
      </c>
      <c r="E434" s="7" t="s">
        <v>1667</v>
      </c>
      <c r="F434" s="7" t="s">
        <v>6897</v>
      </c>
      <c r="G434" s="7" t="s">
        <v>1</v>
      </c>
      <c r="H434" s="8">
        <v>42247</v>
      </c>
      <c r="I434" s="7"/>
      <c r="J434" s="7" t="s">
        <v>9</v>
      </c>
    </row>
    <row r="435" spans="1:10" x14ac:dyDescent="0.25">
      <c r="A435" s="4">
        <v>430</v>
      </c>
      <c r="B435" s="7" t="s">
        <v>7</v>
      </c>
      <c r="C435" s="8">
        <v>42247</v>
      </c>
      <c r="D435" s="7" t="s">
        <v>1120</v>
      </c>
      <c r="E435" s="7" t="s">
        <v>8</v>
      </c>
      <c r="F435" s="7" t="s">
        <v>6898</v>
      </c>
      <c r="G435" s="7" t="s">
        <v>1</v>
      </c>
      <c r="H435" s="8">
        <v>42247</v>
      </c>
      <c r="I435" s="7"/>
      <c r="J435" s="7" t="s">
        <v>9</v>
      </c>
    </row>
    <row r="436" spans="1:10" x14ac:dyDescent="0.25">
      <c r="A436" s="4">
        <v>431</v>
      </c>
      <c r="B436" s="7" t="s">
        <v>7</v>
      </c>
      <c r="C436" s="8">
        <v>42247</v>
      </c>
      <c r="D436" s="7" t="s">
        <v>755</v>
      </c>
      <c r="E436" s="7" t="s">
        <v>8</v>
      </c>
      <c r="F436" s="7" t="s">
        <v>6887</v>
      </c>
      <c r="G436" s="7" t="s">
        <v>1</v>
      </c>
      <c r="H436" s="8">
        <v>42247</v>
      </c>
      <c r="I436" s="7"/>
      <c r="J436" s="7" t="s">
        <v>9</v>
      </c>
    </row>
    <row r="437" spans="1:10" ht="22.5" x14ac:dyDescent="0.25">
      <c r="A437" s="4">
        <v>432</v>
      </c>
      <c r="B437" s="7" t="s">
        <v>3</v>
      </c>
      <c r="C437" s="8">
        <v>42247</v>
      </c>
      <c r="D437" s="7" t="s">
        <v>80</v>
      </c>
      <c r="E437" s="7" t="s">
        <v>8</v>
      </c>
      <c r="F437" s="7" t="s">
        <v>6887</v>
      </c>
      <c r="G437" s="7" t="s">
        <v>1</v>
      </c>
      <c r="H437" s="8">
        <v>42247</v>
      </c>
      <c r="I437" s="7"/>
      <c r="J437" s="7" t="s">
        <v>9</v>
      </c>
    </row>
    <row r="438" spans="1:10" x14ac:dyDescent="0.25">
      <c r="A438" s="4">
        <v>433</v>
      </c>
      <c r="B438" s="7" t="s">
        <v>7</v>
      </c>
      <c r="C438" s="8">
        <v>42247</v>
      </c>
      <c r="D438" s="7" t="s">
        <v>657</v>
      </c>
      <c r="E438" s="7" t="s">
        <v>8</v>
      </c>
      <c r="F438" s="7" t="s">
        <v>6892</v>
      </c>
      <c r="G438" s="7" t="s">
        <v>1</v>
      </c>
      <c r="H438" s="8">
        <v>42247</v>
      </c>
      <c r="I438" s="7"/>
      <c r="J438" s="7" t="s">
        <v>9</v>
      </c>
    </row>
    <row r="439" spans="1:10" x14ac:dyDescent="0.25">
      <c r="A439" s="4">
        <v>434</v>
      </c>
      <c r="B439" s="7" t="s">
        <v>7</v>
      </c>
      <c r="C439" s="8">
        <v>42247</v>
      </c>
      <c r="D439" s="7" t="s">
        <v>631</v>
      </c>
      <c r="E439" s="7" t="s">
        <v>8</v>
      </c>
      <c r="F439" s="7" t="s">
        <v>6887</v>
      </c>
      <c r="G439" s="7" t="s">
        <v>1</v>
      </c>
      <c r="H439" s="8">
        <v>42247</v>
      </c>
      <c r="I439" s="7"/>
      <c r="J439" s="7" t="s">
        <v>9</v>
      </c>
    </row>
    <row r="440" spans="1:10" ht="22.5" x14ac:dyDescent="0.25">
      <c r="A440" s="4">
        <v>435</v>
      </c>
      <c r="B440" s="7" t="s">
        <v>3</v>
      </c>
      <c r="C440" s="8">
        <v>42247</v>
      </c>
      <c r="D440" s="7" t="s">
        <v>918</v>
      </c>
      <c r="E440" s="7" t="s">
        <v>1668</v>
      </c>
      <c r="F440" s="7" t="s">
        <v>6884</v>
      </c>
      <c r="G440" s="7" t="s">
        <v>1</v>
      </c>
      <c r="H440" s="8">
        <v>42247</v>
      </c>
      <c r="I440" s="7"/>
      <c r="J440" s="7" t="s">
        <v>9</v>
      </c>
    </row>
    <row r="441" spans="1:10" x14ac:dyDescent="0.25">
      <c r="A441" s="4">
        <v>436</v>
      </c>
      <c r="B441" s="7" t="s">
        <v>7</v>
      </c>
      <c r="C441" s="8">
        <v>42247</v>
      </c>
      <c r="D441" s="7" t="s">
        <v>962</v>
      </c>
      <c r="E441" s="7" t="s">
        <v>8</v>
      </c>
      <c r="F441" s="7" t="s">
        <v>6887</v>
      </c>
      <c r="G441" s="7" t="s">
        <v>1</v>
      </c>
      <c r="H441" s="8">
        <v>42247</v>
      </c>
      <c r="I441" s="7"/>
      <c r="J441" s="7" t="s">
        <v>9</v>
      </c>
    </row>
    <row r="442" spans="1:10" x14ac:dyDescent="0.25">
      <c r="A442" s="4">
        <v>437</v>
      </c>
      <c r="B442" s="7" t="s">
        <v>7</v>
      </c>
      <c r="C442" s="8">
        <v>42247</v>
      </c>
      <c r="D442" s="7" t="s">
        <v>934</v>
      </c>
      <c r="E442" s="7" t="s">
        <v>8</v>
      </c>
      <c r="F442" s="7" t="s">
        <v>6887</v>
      </c>
      <c r="G442" s="7" t="s">
        <v>1</v>
      </c>
      <c r="H442" s="8">
        <v>42247</v>
      </c>
      <c r="I442" s="7"/>
      <c r="J442" s="7" t="s">
        <v>9</v>
      </c>
    </row>
    <row r="443" spans="1:10" x14ac:dyDescent="0.25">
      <c r="A443" s="4">
        <v>438</v>
      </c>
      <c r="B443" s="7" t="s">
        <v>7</v>
      </c>
      <c r="C443" s="8">
        <v>42247</v>
      </c>
      <c r="D443" s="7" t="s">
        <v>68</v>
      </c>
      <c r="E443" s="7" t="s">
        <v>8</v>
      </c>
      <c r="F443" s="7" t="s">
        <v>6887</v>
      </c>
      <c r="G443" s="7" t="s">
        <v>1</v>
      </c>
      <c r="H443" s="8">
        <v>42247</v>
      </c>
      <c r="I443" s="7"/>
      <c r="J443" s="7" t="s">
        <v>9</v>
      </c>
    </row>
    <row r="444" spans="1:10" x14ac:dyDescent="0.25">
      <c r="A444" s="4">
        <v>439</v>
      </c>
      <c r="B444" s="7" t="s">
        <v>7</v>
      </c>
      <c r="C444" s="8">
        <v>42247</v>
      </c>
      <c r="D444" s="7" t="s">
        <v>626</v>
      </c>
      <c r="E444" s="7" t="s">
        <v>1668</v>
      </c>
      <c r="F444" s="7" t="s">
        <v>6884</v>
      </c>
      <c r="G444" s="7" t="s">
        <v>1</v>
      </c>
      <c r="H444" s="8">
        <v>42247</v>
      </c>
      <c r="I444" s="7"/>
      <c r="J444" s="7" t="s">
        <v>9</v>
      </c>
    </row>
    <row r="445" spans="1:10" x14ac:dyDescent="0.25">
      <c r="A445" s="4">
        <v>440</v>
      </c>
      <c r="B445" s="7" t="s">
        <v>7</v>
      </c>
      <c r="C445" s="8">
        <v>42247</v>
      </c>
      <c r="D445" s="7" t="s">
        <v>432</v>
      </c>
      <c r="E445" s="7" t="s">
        <v>8</v>
      </c>
      <c r="F445" s="7" t="s">
        <v>6887</v>
      </c>
      <c r="G445" s="7" t="s">
        <v>1</v>
      </c>
      <c r="H445" s="8">
        <v>42247</v>
      </c>
      <c r="I445" s="7"/>
      <c r="J445" s="7" t="s">
        <v>9</v>
      </c>
    </row>
    <row r="446" spans="1:10" x14ac:dyDescent="0.25">
      <c r="A446" s="4">
        <v>441</v>
      </c>
      <c r="B446" s="7" t="s">
        <v>7</v>
      </c>
      <c r="C446" s="8">
        <v>42247</v>
      </c>
      <c r="D446" s="7" t="s">
        <v>1340</v>
      </c>
      <c r="E446" s="7" t="s">
        <v>8</v>
      </c>
      <c r="F446" s="7" t="s">
        <v>6892</v>
      </c>
      <c r="G446" s="7" t="s">
        <v>1</v>
      </c>
      <c r="H446" s="8">
        <v>42247</v>
      </c>
      <c r="I446" s="7"/>
      <c r="J446" s="7" t="s">
        <v>9</v>
      </c>
    </row>
    <row r="447" spans="1:10" x14ac:dyDescent="0.25">
      <c r="A447" s="4">
        <v>442</v>
      </c>
      <c r="B447" s="7" t="s">
        <v>7</v>
      </c>
      <c r="C447" s="8">
        <v>42247</v>
      </c>
      <c r="D447" s="7" t="s">
        <v>1603</v>
      </c>
      <c r="E447" s="7" t="s">
        <v>8</v>
      </c>
      <c r="F447" s="7" t="s">
        <v>6892</v>
      </c>
      <c r="G447" s="7" t="s">
        <v>1</v>
      </c>
      <c r="H447" s="8">
        <v>42247</v>
      </c>
      <c r="I447" s="7"/>
      <c r="J447" s="7" t="s">
        <v>9</v>
      </c>
    </row>
    <row r="448" spans="1:10" x14ac:dyDescent="0.25">
      <c r="A448" s="4">
        <v>443</v>
      </c>
      <c r="B448" s="7" t="s">
        <v>7</v>
      </c>
      <c r="C448" s="8">
        <v>42247</v>
      </c>
      <c r="D448" s="7" t="s">
        <v>422</v>
      </c>
      <c r="E448" s="7" t="s">
        <v>8</v>
      </c>
      <c r="F448" s="7" t="s">
        <v>6892</v>
      </c>
      <c r="G448" s="7" t="s">
        <v>1</v>
      </c>
      <c r="H448" s="8">
        <v>42247</v>
      </c>
      <c r="I448" s="7"/>
      <c r="J448" s="7" t="s">
        <v>9</v>
      </c>
    </row>
    <row r="449" spans="1:10" x14ac:dyDescent="0.25">
      <c r="A449" s="4">
        <v>444</v>
      </c>
      <c r="B449" s="7" t="s">
        <v>7</v>
      </c>
      <c r="C449" s="8">
        <v>42247</v>
      </c>
      <c r="D449" s="7" t="s">
        <v>951</v>
      </c>
      <c r="E449" s="7" t="s">
        <v>8</v>
      </c>
      <c r="F449" s="7" t="s">
        <v>6892</v>
      </c>
      <c r="G449" s="7" t="s">
        <v>1</v>
      </c>
      <c r="H449" s="8">
        <v>42247</v>
      </c>
      <c r="I449" s="7"/>
      <c r="J449" s="7" t="s">
        <v>9</v>
      </c>
    </row>
    <row r="450" spans="1:10" x14ac:dyDescent="0.25">
      <c r="A450" s="4">
        <v>445</v>
      </c>
      <c r="B450" s="7" t="s">
        <v>7</v>
      </c>
      <c r="C450" s="8">
        <v>42247</v>
      </c>
      <c r="D450" s="7" t="s">
        <v>163</v>
      </c>
      <c r="E450" s="7" t="s">
        <v>8</v>
      </c>
      <c r="F450" s="7" t="s">
        <v>6887</v>
      </c>
      <c r="G450" s="7" t="s">
        <v>1</v>
      </c>
      <c r="H450" s="8">
        <v>42247</v>
      </c>
      <c r="I450" s="7"/>
      <c r="J450" s="7" t="s">
        <v>9</v>
      </c>
    </row>
    <row r="451" spans="1:10" x14ac:dyDescent="0.25">
      <c r="A451" s="4">
        <v>446</v>
      </c>
      <c r="B451" s="7" t="s">
        <v>7</v>
      </c>
      <c r="C451" s="8">
        <v>42247</v>
      </c>
      <c r="D451" s="7" t="s">
        <v>516</v>
      </c>
      <c r="E451" s="7" t="s">
        <v>1668</v>
      </c>
      <c r="F451" s="7" t="s">
        <v>6884</v>
      </c>
      <c r="G451" s="7" t="s">
        <v>1</v>
      </c>
      <c r="H451" s="8">
        <v>42247</v>
      </c>
      <c r="I451" s="7"/>
      <c r="J451" s="7" t="s">
        <v>9</v>
      </c>
    </row>
    <row r="452" spans="1:10" x14ac:dyDescent="0.25">
      <c r="A452" s="4">
        <v>447</v>
      </c>
      <c r="B452" s="7" t="s">
        <v>7</v>
      </c>
      <c r="C452" s="8">
        <v>42247</v>
      </c>
      <c r="D452" s="7" t="s">
        <v>1661</v>
      </c>
      <c r="E452" s="7" t="s">
        <v>8</v>
      </c>
      <c r="F452" s="7" t="s">
        <v>8364</v>
      </c>
      <c r="G452" s="7" t="s">
        <v>1</v>
      </c>
      <c r="H452" s="8">
        <v>42247</v>
      </c>
      <c r="I452" s="7"/>
      <c r="J452" s="7" t="s">
        <v>6</v>
      </c>
    </row>
    <row r="453" spans="1:10" x14ac:dyDescent="0.25">
      <c r="A453" s="4">
        <v>448</v>
      </c>
      <c r="B453" s="7" t="s">
        <v>7</v>
      </c>
      <c r="C453" s="8">
        <v>42247</v>
      </c>
      <c r="D453" s="7" t="s">
        <v>157</v>
      </c>
      <c r="E453" s="7" t="s">
        <v>8</v>
      </c>
      <c r="F453" s="7" t="s">
        <v>8364</v>
      </c>
      <c r="G453" s="7" t="s">
        <v>1</v>
      </c>
      <c r="H453" s="8">
        <v>42247</v>
      </c>
      <c r="I453" s="7"/>
      <c r="J453" s="7" t="s">
        <v>6</v>
      </c>
    </row>
    <row r="454" spans="1:10" x14ac:dyDescent="0.25">
      <c r="A454" s="4">
        <v>449</v>
      </c>
      <c r="B454" s="7" t="s">
        <v>7</v>
      </c>
      <c r="C454" s="8">
        <v>42247</v>
      </c>
      <c r="D454" s="7" t="s">
        <v>201</v>
      </c>
      <c r="E454" s="7" t="s">
        <v>8</v>
      </c>
      <c r="F454" s="7" t="s">
        <v>8364</v>
      </c>
      <c r="G454" s="7" t="s">
        <v>1</v>
      </c>
      <c r="H454" s="8">
        <v>42247</v>
      </c>
      <c r="I454" s="7"/>
      <c r="J454" s="7" t="s">
        <v>6</v>
      </c>
    </row>
    <row r="455" spans="1:10" x14ac:dyDescent="0.25">
      <c r="A455" s="4">
        <v>450</v>
      </c>
      <c r="B455" s="7" t="s">
        <v>7</v>
      </c>
      <c r="C455" s="8">
        <v>42247</v>
      </c>
      <c r="D455" s="7" t="s">
        <v>1265</v>
      </c>
      <c r="E455" s="7" t="s">
        <v>8</v>
      </c>
      <c r="F455" s="7" t="s">
        <v>8364</v>
      </c>
      <c r="G455" s="7" t="s">
        <v>1</v>
      </c>
      <c r="H455" s="8">
        <v>42247</v>
      </c>
      <c r="I455" s="7"/>
      <c r="J455" s="7" t="s">
        <v>6</v>
      </c>
    </row>
    <row r="456" spans="1:10" x14ac:dyDescent="0.25">
      <c r="A456" s="4">
        <v>451</v>
      </c>
      <c r="B456" s="7" t="s">
        <v>7</v>
      </c>
      <c r="C456" s="8">
        <v>42247</v>
      </c>
      <c r="D456" s="7" t="s">
        <v>256</v>
      </c>
      <c r="E456" s="7" t="s">
        <v>8</v>
      </c>
      <c r="F456" s="7" t="s">
        <v>8364</v>
      </c>
      <c r="G456" s="7" t="s">
        <v>1</v>
      </c>
      <c r="H456" s="8">
        <v>42247</v>
      </c>
      <c r="I456" s="7"/>
      <c r="J456" s="7" t="s">
        <v>6</v>
      </c>
    </row>
    <row r="457" spans="1:10" x14ac:dyDescent="0.25">
      <c r="A457" s="4">
        <v>452</v>
      </c>
      <c r="B457" s="7" t="s">
        <v>7</v>
      </c>
      <c r="C457" s="8">
        <v>42247</v>
      </c>
      <c r="D457" s="7" t="s">
        <v>1195</v>
      </c>
      <c r="E457" s="7" t="s">
        <v>8</v>
      </c>
      <c r="F457" s="7" t="s">
        <v>8364</v>
      </c>
      <c r="G457" s="7" t="s">
        <v>1</v>
      </c>
      <c r="H457" s="8">
        <v>42247</v>
      </c>
      <c r="I457" s="7"/>
      <c r="J457" s="7" t="s">
        <v>6</v>
      </c>
    </row>
    <row r="458" spans="1:10" x14ac:dyDescent="0.25">
      <c r="A458" s="4">
        <v>453</v>
      </c>
      <c r="B458" s="7" t="s">
        <v>7</v>
      </c>
      <c r="C458" s="8">
        <v>42247</v>
      </c>
      <c r="D458" s="7" t="s">
        <v>895</v>
      </c>
      <c r="E458" s="7" t="s">
        <v>8</v>
      </c>
      <c r="F458" s="7" t="s">
        <v>8370</v>
      </c>
      <c r="G458" s="7" t="s">
        <v>1</v>
      </c>
      <c r="H458" s="8">
        <v>42247</v>
      </c>
      <c r="I458" s="7"/>
      <c r="J458" s="7" t="s">
        <v>6</v>
      </c>
    </row>
    <row r="459" spans="1:10" x14ac:dyDescent="0.25">
      <c r="A459" s="4">
        <v>454</v>
      </c>
      <c r="B459" s="7" t="s">
        <v>7</v>
      </c>
      <c r="C459" s="8">
        <v>42247</v>
      </c>
      <c r="D459" s="7" t="s">
        <v>774</v>
      </c>
      <c r="E459" s="7" t="s">
        <v>8</v>
      </c>
      <c r="F459" s="7" t="s">
        <v>8364</v>
      </c>
      <c r="G459" s="7" t="s">
        <v>1</v>
      </c>
      <c r="H459" s="8">
        <v>42247</v>
      </c>
      <c r="I459" s="7"/>
      <c r="J459" s="7" t="s">
        <v>6</v>
      </c>
    </row>
    <row r="460" spans="1:10" x14ac:dyDescent="0.25">
      <c r="A460" s="4">
        <v>455</v>
      </c>
      <c r="B460" s="7" t="s">
        <v>7</v>
      </c>
      <c r="C460" s="8">
        <v>42247</v>
      </c>
      <c r="D460" s="7" t="s">
        <v>934</v>
      </c>
      <c r="E460" s="7" t="s">
        <v>8</v>
      </c>
      <c r="F460" s="7" t="s">
        <v>8368</v>
      </c>
      <c r="G460" s="7" t="s">
        <v>1</v>
      </c>
      <c r="H460" s="8">
        <v>42247</v>
      </c>
      <c r="I460" s="7"/>
      <c r="J460" s="7" t="s">
        <v>6</v>
      </c>
    </row>
    <row r="461" spans="1:10" ht="22.5" x14ac:dyDescent="0.25">
      <c r="A461" s="4">
        <v>456</v>
      </c>
      <c r="B461" s="7" t="s">
        <v>3</v>
      </c>
      <c r="C461" s="8">
        <v>42247</v>
      </c>
      <c r="D461" s="7" t="s">
        <v>374</v>
      </c>
      <c r="E461" s="7" t="s">
        <v>8</v>
      </c>
      <c r="F461" s="7" t="s">
        <v>8370</v>
      </c>
      <c r="G461" s="7" t="s">
        <v>1</v>
      </c>
      <c r="H461" s="8">
        <v>42247</v>
      </c>
      <c r="I461" s="7"/>
      <c r="J461" s="7" t="s">
        <v>6</v>
      </c>
    </row>
    <row r="462" spans="1:10" ht="22.5" x14ac:dyDescent="0.25">
      <c r="A462" s="4">
        <v>457</v>
      </c>
      <c r="B462" s="7" t="s">
        <v>3</v>
      </c>
      <c r="C462" s="8">
        <v>42247</v>
      </c>
      <c r="D462" s="7" t="s">
        <v>80</v>
      </c>
      <c r="E462" s="7" t="s">
        <v>8</v>
      </c>
      <c r="F462" s="7" t="s">
        <v>8370</v>
      </c>
      <c r="G462" s="7" t="s">
        <v>1</v>
      </c>
      <c r="H462" s="8">
        <v>42247</v>
      </c>
      <c r="I462" s="7"/>
      <c r="J462" s="7" t="s">
        <v>6</v>
      </c>
    </row>
    <row r="463" spans="1:10" ht="22.5" x14ac:dyDescent="0.25">
      <c r="A463" s="4">
        <v>458</v>
      </c>
      <c r="B463" s="7" t="s">
        <v>3</v>
      </c>
      <c r="C463" s="8">
        <v>42247</v>
      </c>
      <c r="D463" s="7" t="s">
        <v>895</v>
      </c>
      <c r="E463" s="7" t="s">
        <v>8</v>
      </c>
      <c r="F463" s="7" t="s">
        <v>8370</v>
      </c>
      <c r="G463" s="7" t="s">
        <v>1</v>
      </c>
      <c r="H463" s="8">
        <v>42247</v>
      </c>
      <c r="I463" s="7"/>
      <c r="J463" s="7" t="s">
        <v>6</v>
      </c>
    </row>
    <row r="464" spans="1:10" ht="22.5" x14ac:dyDescent="0.25">
      <c r="A464" s="4">
        <v>459</v>
      </c>
      <c r="B464" s="7" t="s">
        <v>3</v>
      </c>
      <c r="C464" s="8">
        <v>42247</v>
      </c>
      <c r="D464" s="7" t="s">
        <v>245</v>
      </c>
      <c r="E464" s="7" t="s">
        <v>8</v>
      </c>
      <c r="F464" s="7" t="s">
        <v>8368</v>
      </c>
      <c r="G464" s="7" t="s">
        <v>1</v>
      </c>
      <c r="H464" s="8">
        <v>42247</v>
      </c>
      <c r="I464" s="7"/>
      <c r="J464" s="7" t="s">
        <v>6</v>
      </c>
    </row>
    <row r="465" spans="1:10" ht="22.5" x14ac:dyDescent="0.25">
      <c r="A465" s="4">
        <v>460</v>
      </c>
      <c r="B465" s="7" t="s">
        <v>3</v>
      </c>
      <c r="C465" s="8">
        <v>42247</v>
      </c>
      <c r="D465" s="7" t="s">
        <v>1260</v>
      </c>
      <c r="E465" s="7" t="s">
        <v>8</v>
      </c>
      <c r="F465" s="7" t="s">
        <v>8359</v>
      </c>
      <c r="G465" s="7" t="s">
        <v>1</v>
      </c>
      <c r="H465" s="8">
        <v>42247</v>
      </c>
      <c r="I465" s="7"/>
      <c r="J465" s="7" t="s">
        <v>6</v>
      </c>
    </row>
    <row r="466" spans="1:10" x14ac:dyDescent="0.25">
      <c r="A466" s="4">
        <v>461</v>
      </c>
      <c r="B466" s="7" t="s">
        <v>7</v>
      </c>
      <c r="C466" s="8">
        <v>42248</v>
      </c>
      <c r="D466" s="7" t="s">
        <v>1172</v>
      </c>
      <c r="E466" s="7" t="s">
        <v>1668</v>
      </c>
      <c r="F466" s="7" t="s">
        <v>6899</v>
      </c>
      <c r="G466" s="7" t="s">
        <v>1</v>
      </c>
      <c r="H466" s="8">
        <v>42248</v>
      </c>
      <c r="I466" s="7"/>
      <c r="J466" s="7" t="s">
        <v>9</v>
      </c>
    </row>
    <row r="467" spans="1:10" x14ac:dyDescent="0.25">
      <c r="A467" s="4">
        <v>462</v>
      </c>
      <c r="B467" s="7" t="s">
        <v>7</v>
      </c>
      <c r="C467" s="8">
        <v>42248</v>
      </c>
      <c r="D467" s="7" t="s">
        <v>142</v>
      </c>
      <c r="E467" s="7" t="s">
        <v>8</v>
      </c>
      <c r="F467" s="7" t="s">
        <v>6900</v>
      </c>
      <c r="G467" s="7" t="s">
        <v>1</v>
      </c>
      <c r="H467" s="8">
        <v>42248</v>
      </c>
      <c r="I467" s="7"/>
      <c r="J467" s="7" t="s">
        <v>9</v>
      </c>
    </row>
    <row r="468" spans="1:10" ht="22.5" x14ac:dyDescent="0.25">
      <c r="A468" s="4">
        <v>463</v>
      </c>
      <c r="B468" s="7" t="s">
        <v>3</v>
      </c>
      <c r="C468" s="8">
        <v>42248</v>
      </c>
      <c r="D468" s="7" t="s">
        <v>673</v>
      </c>
      <c r="E468" s="7" t="s">
        <v>8</v>
      </c>
      <c r="F468" s="7" t="s">
        <v>6901</v>
      </c>
      <c r="G468" s="7" t="s">
        <v>1</v>
      </c>
      <c r="H468" s="8">
        <v>42248</v>
      </c>
      <c r="I468" s="7"/>
      <c r="J468" s="7" t="s">
        <v>9</v>
      </c>
    </row>
    <row r="469" spans="1:10" ht="22.5" x14ac:dyDescent="0.25">
      <c r="A469" s="4">
        <v>464</v>
      </c>
      <c r="B469" s="7" t="s">
        <v>3</v>
      </c>
      <c r="C469" s="8">
        <v>42248</v>
      </c>
      <c r="D469" s="7" t="s">
        <v>1271</v>
      </c>
      <c r="E469" s="7" t="s">
        <v>8</v>
      </c>
      <c r="F469" s="7" t="s">
        <v>6892</v>
      </c>
      <c r="G469" s="7" t="s">
        <v>1</v>
      </c>
      <c r="H469" s="8">
        <v>42248</v>
      </c>
      <c r="I469" s="7"/>
      <c r="J469" s="7" t="s">
        <v>9</v>
      </c>
    </row>
    <row r="470" spans="1:10" x14ac:dyDescent="0.25">
      <c r="A470" s="4">
        <v>465</v>
      </c>
      <c r="B470" s="7" t="s">
        <v>7</v>
      </c>
      <c r="C470" s="8">
        <v>42248</v>
      </c>
      <c r="D470" s="7" t="s">
        <v>1239</v>
      </c>
      <c r="E470" s="7" t="s">
        <v>1668</v>
      </c>
      <c r="F470" s="7" t="s">
        <v>6884</v>
      </c>
      <c r="G470" s="7" t="s">
        <v>1</v>
      </c>
      <c r="H470" s="8">
        <v>42248</v>
      </c>
      <c r="I470" s="7"/>
      <c r="J470" s="7" t="s">
        <v>9</v>
      </c>
    </row>
    <row r="471" spans="1:10" ht="22.5" x14ac:dyDescent="0.25">
      <c r="A471" s="4">
        <v>466</v>
      </c>
      <c r="B471" s="7" t="s">
        <v>3</v>
      </c>
      <c r="C471" s="8">
        <v>42248</v>
      </c>
      <c r="D471" s="7" t="s">
        <v>1271</v>
      </c>
      <c r="E471" s="7" t="s">
        <v>1668</v>
      </c>
      <c r="F471" s="7" t="s">
        <v>6884</v>
      </c>
      <c r="G471" s="7" t="s">
        <v>1</v>
      </c>
      <c r="H471" s="8">
        <v>42248</v>
      </c>
      <c r="I471" s="7"/>
      <c r="J471" s="7" t="s">
        <v>9</v>
      </c>
    </row>
    <row r="472" spans="1:10" x14ac:dyDescent="0.25">
      <c r="A472" s="4">
        <v>467</v>
      </c>
      <c r="B472" s="7" t="s">
        <v>7</v>
      </c>
      <c r="C472" s="8">
        <v>42248</v>
      </c>
      <c r="D472" s="7" t="s">
        <v>485</v>
      </c>
      <c r="E472" s="7" t="s">
        <v>1667</v>
      </c>
      <c r="F472" s="7" t="s">
        <v>6897</v>
      </c>
      <c r="G472" s="7" t="s">
        <v>1</v>
      </c>
      <c r="H472" s="8">
        <v>42248</v>
      </c>
      <c r="I472" s="7"/>
      <c r="J472" s="7" t="s">
        <v>9</v>
      </c>
    </row>
    <row r="473" spans="1:10" x14ac:dyDescent="0.25">
      <c r="A473" s="4">
        <v>468</v>
      </c>
      <c r="B473" s="7" t="s">
        <v>7</v>
      </c>
      <c r="C473" s="8">
        <v>42248</v>
      </c>
      <c r="D473" s="7" t="s">
        <v>1340</v>
      </c>
      <c r="E473" s="7" t="s">
        <v>8</v>
      </c>
      <c r="F473" s="7" t="s">
        <v>6892</v>
      </c>
      <c r="G473" s="7" t="s">
        <v>1</v>
      </c>
      <c r="H473" s="8">
        <v>42248</v>
      </c>
      <c r="I473" s="7"/>
      <c r="J473" s="7" t="s">
        <v>9</v>
      </c>
    </row>
    <row r="474" spans="1:10" x14ac:dyDescent="0.25">
      <c r="A474" s="4">
        <v>469</v>
      </c>
      <c r="B474" s="7" t="s">
        <v>7</v>
      </c>
      <c r="C474" s="8">
        <v>42248</v>
      </c>
      <c r="D474" s="7" t="s">
        <v>288</v>
      </c>
      <c r="E474" s="7" t="s">
        <v>8</v>
      </c>
      <c r="F474" s="7" t="s">
        <v>6902</v>
      </c>
      <c r="G474" s="7" t="s">
        <v>1</v>
      </c>
      <c r="H474" s="8">
        <v>42248</v>
      </c>
      <c r="I474" s="7"/>
      <c r="J474" s="7" t="s">
        <v>9</v>
      </c>
    </row>
    <row r="475" spans="1:10" ht="22.5" x14ac:dyDescent="0.25">
      <c r="A475" s="4">
        <v>470</v>
      </c>
      <c r="B475" s="7" t="s">
        <v>3</v>
      </c>
      <c r="C475" s="8">
        <v>42248</v>
      </c>
      <c r="D475" s="7" t="s">
        <v>585</v>
      </c>
      <c r="E475" s="7" t="s">
        <v>1667</v>
      </c>
      <c r="F475" s="7" t="s">
        <v>6518</v>
      </c>
      <c r="G475" s="7" t="s">
        <v>1</v>
      </c>
      <c r="H475" s="8">
        <v>42248</v>
      </c>
      <c r="I475" s="7"/>
      <c r="J475" s="7" t="s">
        <v>9</v>
      </c>
    </row>
    <row r="476" spans="1:10" x14ac:dyDescent="0.25">
      <c r="A476" s="4">
        <v>471</v>
      </c>
      <c r="B476" s="7" t="s">
        <v>7</v>
      </c>
      <c r="C476" s="8">
        <v>42248</v>
      </c>
      <c r="D476" s="7" t="s">
        <v>726</v>
      </c>
      <c r="E476" s="7" t="s">
        <v>8</v>
      </c>
      <c r="F476" s="7" t="s">
        <v>6892</v>
      </c>
      <c r="G476" s="7" t="s">
        <v>1</v>
      </c>
      <c r="H476" s="8">
        <v>42248</v>
      </c>
      <c r="I476" s="7"/>
      <c r="J476" s="7" t="s">
        <v>9</v>
      </c>
    </row>
    <row r="477" spans="1:10" x14ac:dyDescent="0.25">
      <c r="A477" s="4">
        <v>472</v>
      </c>
      <c r="B477" s="7" t="s">
        <v>7</v>
      </c>
      <c r="C477" s="8">
        <v>42248</v>
      </c>
      <c r="D477" s="7" t="s">
        <v>562</v>
      </c>
      <c r="E477" s="7" t="s">
        <v>8</v>
      </c>
      <c r="F477" s="7" t="s">
        <v>6887</v>
      </c>
      <c r="G477" s="7" t="s">
        <v>1</v>
      </c>
      <c r="H477" s="8">
        <v>42248</v>
      </c>
      <c r="I477" s="7"/>
      <c r="J477" s="7" t="s">
        <v>9</v>
      </c>
    </row>
    <row r="478" spans="1:10" ht="22.5" x14ac:dyDescent="0.25">
      <c r="A478" s="4">
        <v>473</v>
      </c>
      <c r="B478" s="7" t="s">
        <v>7</v>
      </c>
      <c r="C478" s="8">
        <v>42248</v>
      </c>
      <c r="D478" s="7" t="s">
        <v>892</v>
      </c>
      <c r="E478" s="7" t="s">
        <v>8</v>
      </c>
      <c r="F478" s="7" t="s">
        <v>6892</v>
      </c>
      <c r="G478" s="7" t="s">
        <v>1</v>
      </c>
      <c r="H478" s="8">
        <v>42248</v>
      </c>
      <c r="I478" s="7"/>
      <c r="J478" s="7" t="s">
        <v>9</v>
      </c>
    </row>
    <row r="479" spans="1:10" x14ac:dyDescent="0.25">
      <c r="A479" s="4">
        <v>474</v>
      </c>
      <c r="B479" s="7" t="s">
        <v>7</v>
      </c>
      <c r="C479" s="8">
        <v>42248</v>
      </c>
      <c r="D479" s="7" t="s">
        <v>1366</v>
      </c>
      <c r="E479" s="7" t="s">
        <v>8</v>
      </c>
      <c r="F479" s="7" t="s">
        <v>6887</v>
      </c>
      <c r="G479" s="7" t="s">
        <v>1</v>
      </c>
      <c r="H479" s="8">
        <v>42248</v>
      </c>
      <c r="I479" s="7"/>
      <c r="J479" s="7" t="s">
        <v>9</v>
      </c>
    </row>
    <row r="480" spans="1:10" x14ac:dyDescent="0.25">
      <c r="A480" s="4">
        <v>475</v>
      </c>
      <c r="B480" s="7" t="s">
        <v>7</v>
      </c>
      <c r="C480" s="8">
        <v>42248</v>
      </c>
      <c r="D480" s="7" t="s">
        <v>706</v>
      </c>
      <c r="E480" s="7" t="s">
        <v>8</v>
      </c>
      <c r="F480" s="7" t="s">
        <v>6892</v>
      </c>
      <c r="G480" s="7" t="s">
        <v>1</v>
      </c>
      <c r="H480" s="8">
        <v>42248</v>
      </c>
      <c r="I480" s="7"/>
      <c r="J480" s="7" t="s">
        <v>9</v>
      </c>
    </row>
    <row r="481" spans="1:10" x14ac:dyDescent="0.25">
      <c r="A481" s="4">
        <v>476</v>
      </c>
      <c r="B481" s="7" t="s">
        <v>7</v>
      </c>
      <c r="C481" s="8">
        <v>42248</v>
      </c>
      <c r="D481" s="7" t="s">
        <v>1277</v>
      </c>
      <c r="E481" s="7" t="s">
        <v>8</v>
      </c>
      <c r="F481" s="7" t="s">
        <v>6887</v>
      </c>
      <c r="G481" s="7" t="s">
        <v>1</v>
      </c>
      <c r="H481" s="8">
        <v>42248</v>
      </c>
      <c r="I481" s="7"/>
      <c r="J481" s="7" t="s">
        <v>9</v>
      </c>
    </row>
    <row r="482" spans="1:10" ht="22.5" x14ac:dyDescent="0.25">
      <c r="A482" s="4">
        <v>477</v>
      </c>
      <c r="B482" s="7" t="s">
        <v>3</v>
      </c>
      <c r="C482" s="8">
        <v>42248</v>
      </c>
      <c r="D482" s="7" t="s">
        <v>951</v>
      </c>
      <c r="E482" s="7" t="s">
        <v>8</v>
      </c>
      <c r="F482" s="7" t="s">
        <v>6902</v>
      </c>
      <c r="G482" s="7" t="s">
        <v>1</v>
      </c>
      <c r="H482" s="8">
        <v>42248</v>
      </c>
      <c r="I482" s="7"/>
      <c r="J482" s="7" t="s">
        <v>9</v>
      </c>
    </row>
    <row r="483" spans="1:10" x14ac:dyDescent="0.25">
      <c r="A483" s="4">
        <v>478</v>
      </c>
      <c r="B483" s="7" t="s">
        <v>7</v>
      </c>
      <c r="C483" s="8">
        <v>42248</v>
      </c>
      <c r="D483" s="7" t="s">
        <v>607</v>
      </c>
      <c r="E483" s="7" t="s">
        <v>8</v>
      </c>
      <c r="F483" s="7" t="s">
        <v>6892</v>
      </c>
      <c r="G483" s="7" t="s">
        <v>1</v>
      </c>
      <c r="H483" s="8">
        <v>42248</v>
      </c>
      <c r="I483" s="7"/>
      <c r="J483" s="7" t="s">
        <v>9</v>
      </c>
    </row>
    <row r="484" spans="1:10" x14ac:dyDescent="0.25">
      <c r="A484" s="4">
        <v>479</v>
      </c>
      <c r="B484" s="7" t="s">
        <v>7</v>
      </c>
      <c r="C484" s="8">
        <v>42248</v>
      </c>
      <c r="D484" s="7" t="s">
        <v>654</v>
      </c>
      <c r="E484" s="7" t="s">
        <v>8</v>
      </c>
      <c r="F484" s="7" t="s">
        <v>6892</v>
      </c>
      <c r="G484" s="7" t="s">
        <v>1</v>
      </c>
      <c r="H484" s="8">
        <v>42248</v>
      </c>
      <c r="I484" s="7"/>
      <c r="J484" s="7" t="s">
        <v>9</v>
      </c>
    </row>
    <row r="485" spans="1:10" ht="22.5" x14ac:dyDescent="0.25">
      <c r="A485" s="4">
        <v>480</v>
      </c>
      <c r="B485" s="7" t="s">
        <v>3</v>
      </c>
      <c r="C485" s="8">
        <v>42248</v>
      </c>
      <c r="D485" s="7" t="s">
        <v>281</v>
      </c>
      <c r="E485" s="7" t="s">
        <v>8</v>
      </c>
      <c r="F485" s="7" t="s">
        <v>6887</v>
      </c>
      <c r="G485" s="7" t="s">
        <v>1</v>
      </c>
      <c r="H485" s="8">
        <v>42248</v>
      </c>
      <c r="I485" s="7"/>
      <c r="J485" s="7" t="s">
        <v>9</v>
      </c>
    </row>
    <row r="486" spans="1:10" ht="22.5" x14ac:dyDescent="0.25">
      <c r="A486" s="4">
        <v>481</v>
      </c>
      <c r="B486" s="7" t="s">
        <v>3</v>
      </c>
      <c r="C486" s="8">
        <v>42248</v>
      </c>
      <c r="D486" s="7" t="s">
        <v>177</v>
      </c>
      <c r="E486" s="7" t="s">
        <v>8</v>
      </c>
      <c r="F486" s="7" t="s">
        <v>6892</v>
      </c>
      <c r="G486" s="7" t="s">
        <v>1</v>
      </c>
      <c r="H486" s="8">
        <v>42248</v>
      </c>
      <c r="I486" s="7"/>
      <c r="J486" s="7" t="s">
        <v>9</v>
      </c>
    </row>
    <row r="487" spans="1:10" x14ac:dyDescent="0.25">
      <c r="A487" s="4">
        <v>482</v>
      </c>
      <c r="B487" s="7" t="s">
        <v>7</v>
      </c>
      <c r="C487" s="8">
        <v>42248</v>
      </c>
      <c r="D487" s="7" t="s">
        <v>1003</v>
      </c>
      <c r="E487" s="7" t="s">
        <v>8</v>
      </c>
      <c r="F487" s="7" t="s">
        <v>6892</v>
      </c>
      <c r="G487" s="7" t="s">
        <v>1</v>
      </c>
      <c r="H487" s="8">
        <v>42248</v>
      </c>
      <c r="I487" s="7"/>
      <c r="J487" s="7" t="s">
        <v>9</v>
      </c>
    </row>
    <row r="488" spans="1:10" ht="22.5" x14ac:dyDescent="0.25">
      <c r="A488" s="4">
        <v>483</v>
      </c>
      <c r="B488" s="7" t="s">
        <v>3</v>
      </c>
      <c r="C488" s="8">
        <v>42248</v>
      </c>
      <c r="D488" s="7" t="s">
        <v>8442</v>
      </c>
      <c r="E488" s="7" t="s">
        <v>8</v>
      </c>
      <c r="F488" s="7" t="s">
        <v>8443</v>
      </c>
      <c r="G488" s="7" t="s">
        <v>8428</v>
      </c>
      <c r="H488" s="8">
        <v>42248</v>
      </c>
      <c r="I488" s="7"/>
      <c r="J488" s="7" t="s">
        <v>2</v>
      </c>
    </row>
    <row r="489" spans="1:10" x14ac:dyDescent="0.25">
      <c r="A489" s="4">
        <v>484</v>
      </c>
      <c r="B489" s="7" t="s">
        <v>7</v>
      </c>
      <c r="C489" s="8">
        <v>42248</v>
      </c>
      <c r="D489" s="7" t="s">
        <v>895</v>
      </c>
      <c r="E489" s="7" t="s">
        <v>8</v>
      </c>
      <c r="F489" s="7" t="s">
        <v>8368</v>
      </c>
      <c r="G489" s="7" t="s">
        <v>1</v>
      </c>
      <c r="H489" s="8">
        <v>42248</v>
      </c>
      <c r="I489" s="7"/>
      <c r="J489" s="7" t="s">
        <v>6</v>
      </c>
    </row>
    <row r="490" spans="1:10" x14ac:dyDescent="0.25">
      <c r="A490" s="4">
        <v>485</v>
      </c>
      <c r="B490" s="7" t="s">
        <v>7</v>
      </c>
      <c r="C490" s="8">
        <v>42248</v>
      </c>
      <c r="D490" s="7" t="s">
        <v>765</v>
      </c>
      <c r="E490" s="7" t="s">
        <v>8</v>
      </c>
      <c r="F490" s="7" t="s">
        <v>8364</v>
      </c>
      <c r="G490" s="7" t="s">
        <v>1</v>
      </c>
      <c r="H490" s="8">
        <v>42248</v>
      </c>
      <c r="I490" s="7"/>
      <c r="J490" s="7" t="s">
        <v>6</v>
      </c>
    </row>
    <row r="491" spans="1:10" x14ac:dyDescent="0.25">
      <c r="A491" s="4">
        <v>486</v>
      </c>
      <c r="B491" s="7" t="s">
        <v>7</v>
      </c>
      <c r="C491" s="8">
        <v>42248</v>
      </c>
      <c r="D491" s="7" t="s">
        <v>1408</v>
      </c>
      <c r="E491" s="7" t="s">
        <v>8</v>
      </c>
      <c r="F491" s="7" t="s">
        <v>8364</v>
      </c>
      <c r="G491" s="7" t="s">
        <v>1</v>
      </c>
      <c r="H491" s="8">
        <v>42248</v>
      </c>
      <c r="I491" s="7"/>
      <c r="J491" s="7" t="s">
        <v>6</v>
      </c>
    </row>
    <row r="492" spans="1:10" x14ac:dyDescent="0.25">
      <c r="A492" s="4">
        <v>487</v>
      </c>
      <c r="B492" s="7" t="s">
        <v>7</v>
      </c>
      <c r="C492" s="8">
        <v>42248</v>
      </c>
      <c r="D492" s="7" t="s">
        <v>1433</v>
      </c>
      <c r="E492" s="7" t="s">
        <v>8</v>
      </c>
      <c r="F492" s="7" t="s">
        <v>8364</v>
      </c>
      <c r="G492" s="7" t="s">
        <v>1</v>
      </c>
      <c r="H492" s="8">
        <v>42248</v>
      </c>
      <c r="I492" s="7"/>
      <c r="J492" s="7" t="s">
        <v>6</v>
      </c>
    </row>
    <row r="493" spans="1:10" x14ac:dyDescent="0.25">
      <c r="A493" s="4">
        <v>488</v>
      </c>
      <c r="B493" s="7" t="s">
        <v>7</v>
      </c>
      <c r="C493" s="8">
        <v>42248</v>
      </c>
      <c r="D493" s="7" t="s">
        <v>1338</v>
      </c>
      <c r="E493" s="7" t="s">
        <v>8</v>
      </c>
      <c r="F493" s="7" t="s">
        <v>8364</v>
      </c>
      <c r="G493" s="7" t="s">
        <v>1</v>
      </c>
      <c r="H493" s="8">
        <v>42248</v>
      </c>
      <c r="I493" s="7"/>
      <c r="J493" s="7" t="s">
        <v>6</v>
      </c>
    </row>
    <row r="494" spans="1:10" ht="22.5" x14ac:dyDescent="0.25">
      <c r="A494" s="4">
        <v>489</v>
      </c>
      <c r="B494" s="7" t="s">
        <v>7</v>
      </c>
      <c r="C494" s="8">
        <v>42248</v>
      </c>
      <c r="D494" s="7" t="s">
        <v>1627</v>
      </c>
      <c r="E494" s="7" t="s">
        <v>8</v>
      </c>
      <c r="F494" s="7" t="s">
        <v>8364</v>
      </c>
      <c r="G494" s="7" t="s">
        <v>1</v>
      </c>
      <c r="H494" s="8">
        <v>42248</v>
      </c>
      <c r="I494" s="7"/>
      <c r="J494" s="7" t="s">
        <v>6</v>
      </c>
    </row>
    <row r="495" spans="1:10" x14ac:dyDescent="0.25">
      <c r="A495" s="4">
        <v>490</v>
      </c>
      <c r="B495" s="7" t="s">
        <v>7</v>
      </c>
      <c r="C495" s="8">
        <v>42248</v>
      </c>
      <c r="D495" s="7" t="s">
        <v>734</v>
      </c>
      <c r="E495" s="7" t="s">
        <v>8</v>
      </c>
      <c r="F495" s="7" t="s">
        <v>8364</v>
      </c>
      <c r="G495" s="7" t="s">
        <v>1</v>
      </c>
      <c r="H495" s="8">
        <v>42248</v>
      </c>
      <c r="I495" s="7"/>
      <c r="J495" s="7" t="s">
        <v>6</v>
      </c>
    </row>
    <row r="496" spans="1:10" x14ac:dyDescent="0.25">
      <c r="A496" s="4">
        <v>491</v>
      </c>
      <c r="B496" s="7" t="s">
        <v>7</v>
      </c>
      <c r="C496" s="8">
        <v>42248</v>
      </c>
      <c r="D496" s="7" t="s">
        <v>1411</v>
      </c>
      <c r="E496" s="7" t="s">
        <v>1667</v>
      </c>
      <c r="F496" s="7" t="s">
        <v>8354</v>
      </c>
      <c r="G496" s="7" t="s">
        <v>1</v>
      </c>
      <c r="H496" s="8">
        <v>42248</v>
      </c>
      <c r="I496" s="7"/>
      <c r="J496" s="7" t="s">
        <v>6</v>
      </c>
    </row>
    <row r="497" spans="1:10" x14ac:dyDescent="0.25">
      <c r="A497" s="4">
        <v>492</v>
      </c>
      <c r="B497" s="7" t="s">
        <v>7</v>
      </c>
      <c r="C497" s="8">
        <v>42248</v>
      </c>
      <c r="D497" s="7" t="s">
        <v>222</v>
      </c>
      <c r="E497" s="7" t="s">
        <v>8</v>
      </c>
      <c r="F497" s="7" t="s">
        <v>8374</v>
      </c>
      <c r="G497" s="7" t="s">
        <v>1</v>
      </c>
      <c r="H497" s="8">
        <v>42248</v>
      </c>
      <c r="I497" s="7"/>
      <c r="J497" s="7" t="s">
        <v>6</v>
      </c>
    </row>
    <row r="498" spans="1:10" x14ac:dyDescent="0.25">
      <c r="A498" s="4">
        <v>493</v>
      </c>
      <c r="B498" s="7" t="s">
        <v>7</v>
      </c>
      <c r="C498" s="8">
        <v>42248</v>
      </c>
      <c r="D498" s="7" t="s">
        <v>1267</v>
      </c>
      <c r="E498" s="7" t="s">
        <v>8</v>
      </c>
      <c r="F498" s="7" t="s">
        <v>8368</v>
      </c>
      <c r="G498" s="7" t="s">
        <v>1</v>
      </c>
      <c r="H498" s="8">
        <v>42248</v>
      </c>
      <c r="I498" s="7"/>
      <c r="J498" s="7" t="s">
        <v>6</v>
      </c>
    </row>
    <row r="499" spans="1:10" x14ac:dyDescent="0.25">
      <c r="A499" s="4">
        <v>494</v>
      </c>
      <c r="B499" s="7" t="s">
        <v>7</v>
      </c>
      <c r="C499" s="8">
        <v>42248</v>
      </c>
      <c r="D499" s="7" t="s">
        <v>1593</v>
      </c>
      <c r="E499" s="7" t="s">
        <v>1667</v>
      </c>
      <c r="F499" s="7" t="s">
        <v>8354</v>
      </c>
      <c r="G499" s="7" t="s">
        <v>1</v>
      </c>
      <c r="H499" s="8">
        <v>42248</v>
      </c>
      <c r="I499" s="7"/>
      <c r="J499" s="7" t="s">
        <v>6</v>
      </c>
    </row>
    <row r="500" spans="1:10" x14ac:dyDescent="0.25">
      <c r="A500" s="4">
        <v>495</v>
      </c>
      <c r="B500" s="7" t="s">
        <v>7</v>
      </c>
      <c r="C500" s="8">
        <v>42248</v>
      </c>
      <c r="D500" s="7" t="s">
        <v>278</v>
      </c>
      <c r="E500" s="7" t="s">
        <v>8</v>
      </c>
      <c r="F500" s="7" t="s">
        <v>8368</v>
      </c>
      <c r="G500" s="7" t="s">
        <v>1</v>
      </c>
      <c r="H500" s="8">
        <v>42248</v>
      </c>
      <c r="I500" s="7"/>
      <c r="J500" s="7" t="s">
        <v>6</v>
      </c>
    </row>
    <row r="501" spans="1:10" x14ac:dyDescent="0.25">
      <c r="A501" s="4">
        <v>496</v>
      </c>
      <c r="B501" s="7" t="s">
        <v>7</v>
      </c>
      <c r="C501" s="8">
        <v>42248</v>
      </c>
      <c r="D501" s="7" t="s">
        <v>1249</v>
      </c>
      <c r="E501" s="7" t="s">
        <v>8</v>
      </c>
      <c r="F501" s="7" t="s">
        <v>8368</v>
      </c>
      <c r="G501" s="7" t="s">
        <v>1</v>
      </c>
      <c r="H501" s="8">
        <v>42248</v>
      </c>
      <c r="I501" s="7"/>
      <c r="J501" s="7" t="s">
        <v>6</v>
      </c>
    </row>
    <row r="502" spans="1:10" x14ac:dyDescent="0.25">
      <c r="A502" s="4">
        <v>497</v>
      </c>
      <c r="B502" s="7" t="s">
        <v>7</v>
      </c>
      <c r="C502" s="8">
        <v>42248</v>
      </c>
      <c r="D502" s="7" t="s">
        <v>1436</v>
      </c>
      <c r="E502" s="7" t="s">
        <v>8</v>
      </c>
      <c r="F502" s="7" t="s">
        <v>8370</v>
      </c>
      <c r="G502" s="7" t="s">
        <v>1</v>
      </c>
      <c r="H502" s="8">
        <v>42248</v>
      </c>
      <c r="I502" s="7"/>
      <c r="J502" s="7" t="s">
        <v>6</v>
      </c>
    </row>
    <row r="503" spans="1:10" x14ac:dyDescent="0.25">
      <c r="A503" s="4">
        <v>498</v>
      </c>
      <c r="B503" s="7" t="s">
        <v>7</v>
      </c>
      <c r="C503" s="8">
        <v>42248</v>
      </c>
      <c r="D503" s="7" t="s">
        <v>432</v>
      </c>
      <c r="E503" s="7" t="s">
        <v>8</v>
      </c>
      <c r="F503" s="7" t="s">
        <v>8368</v>
      </c>
      <c r="G503" s="7" t="s">
        <v>1</v>
      </c>
      <c r="H503" s="8">
        <v>42248</v>
      </c>
      <c r="I503" s="7"/>
      <c r="J503" s="7" t="s">
        <v>6</v>
      </c>
    </row>
    <row r="504" spans="1:10" x14ac:dyDescent="0.25">
      <c r="A504" s="4">
        <v>499</v>
      </c>
      <c r="B504" s="7" t="s">
        <v>7</v>
      </c>
      <c r="C504" s="8">
        <v>42248</v>
      </c>
      <c r="D504" s="7" t="s">
        <v>659</v>
      </c>
      <c r="E504" s="7" t="s">
        <v>1667</v>
      </c>
      <c r="F504" s="7" t="s">
        <v>8367</v>
      </c>
      <c r="G504" s="7" t="s">
        <v>1</v>
      </c>
      <c r="H504" s="8">
        <v>42248</v>
      </c>
      <c r="I504" s="7"/>
      <c r="J504" s="7" t="s">
        <v>6</v>
      </c>
    </row>
    <row r="505" spans="1:10" x14ac:dyDescent="0.25">
      <c r="A505" s="4">
        <v>500</v>
      </c>
      <c r="B505" s="7" t="s">
        <v>7</v>
      </c>
      <c r="C505" s="8">
        <v>42248</v>
      </c>
      <c r="D505" s="7" t="s">
        <v>1657</v>
      </c>
      <c r="E505" s="7" t="s">
        <v>8</v>
      </c>
      <c r="F505" s="7" t="s">
        <v>8368</v>
      </c>
      <c r="G505" s="7" t="s">
        <v>1</v>
      </c>
      <c r="H505" s="8">
        <v>42248</v>
      </c>
      <c r="I505" s="7"/>
      <c r="J505" s="7" t="s">
        <v>6</v>
      </c>
    </row>
    <row r="506" spans="1:10" x14ac:dyDescent="0.25">
      <c r="A506" s="4">
        <v>501</v>
      </c>
      <c r="B506" s="7" t="s">
        <v>7</v>
      </c>
      <c r="C506" s="8">
        <v>42248</v>
      </c>
      <c r="D506" s="7" t="s">
        <v>256</v>
      </c>
      <c r="E506" s="7" t="s">
        <v>8</v>
      </c>
      <c r="F506" s="7" t="s">
        <v>8364</v>
      </c>
      <c r="G506" s="7" t="s">
        <v>1</v>
      </c>
      <c r="H506" s="8">
        <v>42248</v>
      </c>
      <c r="I506" s="7"/>
      <c r="J506" s="7" t="s">
        <v>6</v>
      </c>
    </row>
    <row r="507" spans="1:10" x14ac:dyDescent="0.25">
      <c r="A507" s="4">
        <v>502</v>
      </c>
      <c r="B507" s="7" t="s">
        <v>7</v>
      </c>
      <c r="C507" s="8">
        <v>42248</v>
      </c>
      <c r="D507" s="7" t="s">
        <v>659</v>
      </c>
      <c r="E507" s="7" t="s">
        <v>8</v>
      </c>
      <c r="F507" s="7" t="s">
        <v>8368</v>
      </c>
      <c r="G507" s="7" t="s">
        <v>1</v>
      </c>
      <c r="H507" s="8">
        <v>42248</v>
      </c>
      <c r="I507" s="7"/>
      <c r="J507" s="7" t="s">
        <v>6</v>
      </c>
    </row>
    <row r="508" spans="1:10" x14ac:dyDescent="0.25">
      <c r="A508" s="4">
        <v>503</v>
      </c>
      <c r="B508" s="7" t="s">
        <v>7</v>
      </c>
      <c r="C508" s="8">
        <v>42248</v>
      </c>
      <c r="D508" s="7" t="s">
        <v>986</v>
      </c>
      <c r="E508" s="7" t="s">
        <v>8</v>
      </c>
      <c r="F508" s="7" t="s">
        <v>8364</v>
      </c>
      <c r="G508" s="7" t="s">
        <v>1</v>
      </c>
      <c r="H508" s="8">
        <v>42248</v>
      </c>
      <c r="I508" s="7"/>
      <c r="J508" s="7" t="s">
        <v>6</v>
      </c>
    </row>
    <row r="509" spans="1:10" x14ac:dyDescent="0.25">
      <c r="A509" s="4">
        <v>504</v>
      </c>
      <c r="B509" s="7" t="s">
        <v>7</v>
      </c>
      <c r="C509" s="8">
        <v>42248</v>
      </c>
      <c r="D509" s="7" t="s">
        <v>1548</v>
      </c>
      <c r="E509" s="7" t="s">
        <v>1667</v>
      </c>
      <c r="F509" s="7" t="s">
        <v>8367</v>
      </c>
      <c r="G509" s="7" t="s">
        <v>1</v>
      </c>
      <c r="H509" s="8">
        <v>42248</v>
      </c>
      <c r="I509" s="7"/>
      <c r="J509" s="7" t="s">
        <v>6</v>
      </c>
    </row>
    <row r="510" spans="1:10" x14ac:dyDescent="0.25">
      <c r="A510" s="4">
        <v>505</v>
      </c>
      <c r="B510" s="7" t="s">
        <v>7</v>
      </c>
      <c r="C510" s="8">
        <v>42248</v>
      </c>
      <c r="D510" s="7" t="s">
        <v>1550</v>
      </c>
      <c r="E510" s="7" t="s">
        <v>8</v>
      </c>
      <c r="F510" s="7" t="s">
        <v>8364</v>
      </c>
      <c r="G510" s="7" t="s">
        <v>1</v>
      </c>
      <c r="H510" s="8">
        <v>42248</v>
      </c>
      <c r="I510" s="7"/>
      <c r="J510" s="7" t="s">
        <v>6</v>
      </c>
    </row>
    <row r="511" spans="1:10" x14ac:dyDescent="0.25">
      <c r="A511" s="4">
        <v>506</v>
      </c>
      <c r="B511" s="7" t="s">
        <v>7</v>
      </c>
      <c r="C511" s="8">
        <v>42248</v>
      </c>
      <c r="D511" s="7" t="s">
        <v>259</v>
      </c>
      <c r="E511" s="7" t="s">
        <v>1667</v>
      </c>
      <c r="F511" s="7" t="s">
        <v>8354</v>
      </c>
      <c r="G511" s="7" t="s">
        <v>1</v>
      </c>
      <c r="H511" s="8">
        <v>42248</v>
      </c>
      <c r="I511" s="7"/>
      <c r="J511" s="7" t="s">
        <v>6</v>
      </c>
    </row>
    <row r="512" spans="1:10" x14ac:dyDescent="0.25">
      <c r="A512" s="4">
        <v>507</v>
      </c>
      <c r="B512" s="7" t="s">
        <v>7</v>
      </c>
      <c r="C512" s="8">
        <v>42248</v>
      </c>
      <c r="D512" s="7" t="s">
        <v>934</v>
      </c>
      <c r="E512" s="7" t="s">
        <v>8</v>
      </c>
      <c r="F512" s="7" t="s">
        <v>8364</v>
      </c>
      <c r="G512" s="7" t="s">
        <v>1</v>
      </c>
      <c r="H512" s="8">
        <v>42248</v>
      </c>
      <c r="I512" s="7"/>
      <c r="J512" s="7" t="s">
        <v>6</v>
      </c>
    </row>
    <row r="513" spans="1:10" x14ac:dyDescent="0.25">
      <c r="A513" s="4">
        <v>508</v>
      </c>
      <c r="B513" s="7" t="s">
        <v>7</v>
      </c>
      <c r="C513" s="8">
        <v>42248</v>
      </c>
      <c r="D513" s="7" t="s">
        <v>726</v>
      </c>
      <c r="E513" s="7" t="s">
        <v>8</v>
      </c>
      <c r="F513" s="7" t="s">
        <v>8362</v>
      </c>
      <c r="G513" s="7" t="s">
        <v>1</v>
      </c>
      <c r="H513" s="8">
        <v>42248</v>
      </c>
      <c r="I513" s="7"/>
      <c r="J513" s="7" t="s">
        <v>6</v>
      </c>
    </row>
    <row r="514" spans="1:10" x14ac:dyDescent="0.25">
      <c r="A514" s="4">
        <v>509</v>
      </c>
      <c r="B514" s="7" t="s">
        <v>7</v>
      </c>
      <c r="C514" s="8">
        <v>42248</v>
      </c>
      <c r="D514" s="7" t="s">
        <v>487</v>
      </c>
      <c r="E514" s="7" t="s">
        <v>8</v>
      </c>
      <c r="F514" s="7" t="s">
        <v>8367</v>
      </c>
      <c r="G514" s="7" t="s">
        <v>1</v>
      </c>
      <c r="H514" s="8">
        <v>42248</v>
      </c>
      <c r="I514" s="7"/>
      <c r="J514" s="7" t="s">
        <v>6</v>
      </c>
    </row>
    <row r="515" spans="1:10" x14ac:dyDescent="0.25">
      <c r="A515" s="4">
        <v>510</v>
      </c>
      <c r="B515" s="7" t="s">
        <v>7</v>
      </c>
      <c r="C515" s="8">
        <v>42248</v>
      </c>
      <c r="D515" s="7" t="s">
        <v>587</v>
      </c>
      <c r="E515" s="7" t="s">
        <v>8</v>
      </c>
      <c r="F515" s="7" t="s">
        <v>8368</v>
      </c>
      <c r="G515" s="7" t="s">
        <v>1</v>
      </c>
      <c r="H515" s="8">
        <v>42248</v>
      </c>
      <c r="I515" s="7"/>
      <c r="J515" s="7" t="s">
        <v>6</v>
      </c>
    </row>
    <row r="516" spans="1:10" x14ac:dyDescent="0.25">
      <c r="A516" s="4">
        <v>511</v>
      </c>
      <c r="B516" s="7" t="s">
        <v>7</v>
      </c>
      <c r="C516" s="8">
        <v>42248</v>
      </c>
      <c r="D516" s="7"/>
      <c r="E516" s="7" t="s">
        <v>8</v>
      </c>
      <c r="F516" s="7" t="s">
        <v>8375</v>
      </c>
      <c r="G516" s="7" t="s">
        <v>1</v>
      </c>
      <c r="H516" s="8">
        <v>42248</v>
      </c>
      <c r="I516" s="7"/>
      <c r="J516" s="7" t="s">
        <v>6</v>
      </c>
    </row>
    <row r="517" spans="1:10" x14ac:dyDescent="0.25">
      <c r="A517" s="4">
        <v>512</v>
      </c>
      <c r="B517" s="7" t="s">
        <v>7</v>
      </c>
      <c r="C517" s="8">
        <v>42248</v>
      </c>
      <c r="D517" s="7" t="s">
        <v>1480</v>
      </c>
      <c r="E517" s="7" t="s">
        <v>1667</v>
      </c>
      <c r="F517" s="7" t="s">
        <v>8367</v>
      </c>
      <c r="G517" s="7" t="s">
        <v>1</v>
      </c>
      <c r="H517" s="8">
        <v>42248</v>
      </c>
      <c r="I517" s="7"/>
      <c r="J517" s="7" t="s">
        <v>6</v>
      </c>
    </row>
    <row r="518" spans="1:10" x14ac:dyDescent="0.25">
      <c r="A518" s="4">
        <v>513</v>
      </c>
      <c r="B518" s="7" t="s">
        <v>7</v>
      </c>
      <c r="C518" s="8">
        <v>42248</v>
      </c>
      <c r="D518" s="7" t="s">
        <v>1587</v>
      </c>
      <c r="E518" s="7" t="s">
        <v>8</v>
      </c>
      <c r="F518" s="7" t="s">
        <v>8364</v>
      </c>
      <c r="G518" s="7" t="s">
        <v>1</v>
      </c>
      <c r="H518" s="8">
        <v>42248</v>
      </c>
      <c r="I518" s="7"/>
      <c r="J518" s="7" t="s">
        <v>6</v>
      </c>
    </row>
    <row r="519" spans="1:10" x14ac:dyDescent="0.25">
      <c r="A519" s="4">
        <v>514</v>
      </c>
      <c r="B519" s="7" t="s">
        <v>7</v>
      </c>
      <c r="C519" s="8">
        <v>42248</v>
      </c>
      <c r="D519" s="7" t="s">
        <v>380</v>
      </c>
      <c r="E519" s="7" t="s">
        <v>8</v>
      </c>
      <c r="F519" s="7" t="s">
        <v>8364</v>
      </c>
      <c r="G519" s="7" t="s">
        <v>1</v>
      </c>
      <c r="H519" s="8">
        <v>42248</v>
      </c>
      <c r="I519" s="7"/>
      <c r="J519" s="7" t="s">
        <v>6</v>
      </c>
    </row>
    <row r="520" spans="1:10" x14ac:dyDescent="0.25">
      <c r="A520" s="4">
        <v>515</v>
      </c>
      <c r="B520" s="7" t="s">
        <v>7</v>
      </c>
      <c r="C520" s="8">
        <v>42248</v>
      </c>
      <c r="D520" s="7" t="s">
        <v>734</v>
      </c>
      <c r="E520" s="7" t="s">
        <v>8</v>
      </c>
      <c r="F520" s="7" t="s">
        <v>8368</v>
      </c>
      <c r="G520" s="7" t="s">
        <v>1</v>
      </c>
      <c r="H520" s="8">
        <v>42248</v>
      </c>
      <c r="I520" s="7"/>
      <c r="J520" s="7" t="s">
        <v>6</v>
      </c>
    </row>
    <row r="521" spans="1:10" x14ac:dyDescent="0.25">
      <c r="A521" s="4">
        <v>516</v>
      </c>
      <c r="B521" s="7" t="s">
        <v>7</v>
      </c>
      <c r="C521" s="8">
        <v>42248</v>
      </c>
      <c r="D521" s="7" t="s">
        <v>1111</v>
      </c>
      <c r="E521" s="7" t="s">
        <v>8</v>
      </c>
      <c r="F521" s="7" t="s">
        <v>8359</v>
      </c>
      <c r="G521" s="7" t="s">
        <v>1</v>
      </c>
      <c r="H521" s="8">
        <v>42248</v>
      </c>
      <c r="I521" s="7"/>
      <c r="J521" s="7" t="s">
        <v>6</v>
      </c>
    </row>
    <row r="522" spans="1:10" x14ac:dyDescent="0.25">
      <c r="A522" s="4">
        <v>517</v>
      </c>
      <c r="B522" s="7" t="s">
        <v>7</v>
      </c>
      <c r="C522" s="8">
        <v>42248</v>
      </c>
      <c r="D522" s="7" t="s">
        <v>992</v>
      </c>
      <c r="E522" s="7" t="s">
        <v>8</v>
      </c>
      <c r="F522" s="7" t="s">
        <v>8359</v>
      </c>
      <c r="G522" s="7" t="s">
        <v>1</v>
      </c>
      <c r="H522" s="8">
        <v>42248</v>
      </c>
      <c r="I522" s="7"/>
      <c r="J522" s="7" t="s">
        <v>6</v>
      </c>
    </row>
    <row r="523" spans="1:10" x14ac:dyDescent="0.25">
      <c r="A523" s="4">
        <v>518</v>
      </c>
      <c r="B523" s="7" t="s">
        <v>7</v>
      </c>
      <c r="C523" s="8">
        <v>42248</v>
      </c>
      <c r="D523" s="7" t="s">
        <v>618</v>
      </c>
      <c r="E523" s="7" t="s">
        <v>8</v>
      </c>
      <c r="F523" s="7" t="s">
        <v>8364</v>
      </c>
      <c r="G523" s="7" t="s">
        <v>1</v>
      </c>
      <c r="H523" s="8">
        <v>42248</v>
      </c>
      <c r="I523" s="7"/>
      <c r="J523" s="7" t="s">
        <v>6</v>
      </c>
    </row>
    <row r="524" spans="1:10" x14ac:dyDescent="0.25">
      <c r="A524" s="4">
        <v>519</v>
      </c>
      <c r="B524" s="7" t="s">
        <v>7</v>
      </c>
      <c r="C524" s="8">
        <v>42248</v>
      </c>
      <c r="D524" s="7" t="s">
        <v>1111</v>
      </c>
      <c r="E524" s="7" t="s">
        <v>1667</v>
      </c>
      <c r="F524" s="7" t="s">
        <v>8367</v>
      </c>
      <c r="G524" s="7" t="s">
        <v>1</v>
      </c>
      <c r="H524" s="8">
        <v>42248</v>
      </c>
      <c r="I524" s="7"/>
      <c r="J524" s="7" t="s">
        <v>6</v>
      </c>
    </row>
    <row r="525" spans="1:10" x14ac:dyDescent="0.25">
      <c r="A525" s="4">
        <v>520</v>
      </c>
      <c r="B525" s="7" t="s">
        <v>7</v>
      </c>
      <c r="C525" s="8">
        <v>42248</v>
      </c>
      <c r="D525" s="7" t="s">
        <v>494</v>
      </c>
      <c r="E525" s="7" t="s">
        <v>8</v>
      </c>
      <c r="F525" s="7" t="s">
        <v>8359</v>
      </c>
      <c r="G525" s="7" t="s">
        <v>1</v>
      </c>
      <c r="H525" s="8">
        <v>42248</v>
      </c>
      <c r="I525" s="7"/>
      <c r="J525" s="7" t="s">
        <v>6</v>
      </c>
    </row>
    <row r="526" spans="1:10" ht="22.5" x14ac:dyDescent="0.25">
      <c r="A526" s="4">
        <v>521</v>
      </c>
      <c r="B526" s="7" t="s">
        <v>3</v>
      </c>
      <c r="C526" s="8">
        <v>42248</v>
      </c>
      <c r="D526" s="7" t="s">
        <v>614</v>
      </c>
      <c r="E526" s="7" t="s">
        <v>8</v>
      </c>
      <c r="F526" s="7" t="s">
        <v>8370</v>
      </c>
      <c r="G526" s="7" t="s">
        <v>1</v>
      </c>
      <c r="H526" s="8">
        <v>42248</v>
      </c>
      <c r="I526" s="7"/>
      <c r="J526" s="7" t="s">
        <v>6</v>
      </c>
    </row>
    <row r="527" spans="1:10" ht="22.5" x14ac:dyDescent="0.25">
      <c r="A527" s="4">
        <v>522</v>
      </c>
      <c r="B527" s="7" t="s">
        <v>3</v>
      </c>
      <c r="C527" s="8">
        <v>42248</v>
      </c>
      <c r="D527" s="7" t="s">
        <v>986</v>
      </c>
      <c r="E527" s="7" t="s">
        <v>8</v>
      </c>
      <c r="F527" s="7" t="s">
        <v>8370</v>
      </c>
      <c r="G527" s="7" t="s">
        <v>1</v>
      </c>
      <c r="H527" s="8">
        <v>42248</v>
      </c>
      <c r="I527" s="7"/>
      <c r="J527" s="7" t="s">
        <v>6</v>
      </c>
    </row>
    <row r="528" spans="1:10" ht="22.5" x14ac:dyDescent="0.25">
      <c r="A528" s="4">
        <v>523</v>
      </c>
      <c r="B528" s="7" t="s">
        <v>3</v>
      </c>
      <c r="C528" s="8">
        <v>42248</v>
      </c>
      <c r="D528" s="7" t="s">
        <v>992</v>
      </c>
      <c r="E528" s="7" t="s">
        <v>8</v>
      </c>
      <c r="F528" s="7" t="s">
        <v>8370</v>
      </c>
      <c r="G528" s="7" t="s">
        <v>1</v>
      </c>
      <c r="H528" s="8">
        <v>42248</v>
      </c>
      <c r="I528" s="7"/>
      <c r="J528" s="7" t="s">
        <v>6</v>
      </c>
    </row>
    <row r="529" spans="1:10" ht="22.5" x14ac:dyDescent="0.25">
      <c r="A529" s="4">
        <v>524</v>
      </c>
      <c r="B529" s="7" t="s">
        <v>3</v>
      </c>
      <c r="C529" s="8">
        <v>42248</v>
      </c>
      <c r="D529" s="7" t="s">
        <v>374</v>
      </c>
      <c r="E529" s="7" t="s">
        <v>8</v>
      </c>
      <c r="F529" s="7" t="s">
        <v>8368</v>
      </c>
      <c r="G529" s="7" t="s">
        <v>1</v>
      </c>
      <c r="H529" s="8">
        <v>42248</v>
      </c>
      <c r="I529" s="7"/>
      <c r="J529" s="7" t="s">
        <v>6</v>
      </c>
    </row>
    <row r="530" spans="1:10" ht="22.5" x14ac:dyDescent="0.25">
      <c r="A530" s="4">
        <v>525</v>
      </c>
      <c r="B530" s="7" t="s">
        <v>3</v>
      </c>
      <c r="C530" s="8">
        <v>42248</v>
      </c>
      <c r="D530" s="7" t="s">
        <v>649</v>
      </c>
      <c r="E530" s="7" t="s">
        <v>8</v>
      </c>
      <c r="F530" s="7" t="s">
        <v>8359</v>
      </c>
      <c r="G530" s="7" t="s">
        <v>1</v>
      </c>
      <c r="H530" s="8">
        <v>42248</v>
      </c>
      <c r="I530" s="7"/>
      <c r="J530" s="7" t="s">
        <v>6</v>
      </c>
    </row>
    <row r="531" spans="1:10" ht="22.5" x14ac:dyDescent="0.25">
      <c r="A531" s="4">
        <v>526</v>
      </c>
      <c r="B531" s="7" t="s">
        <v>3</v>
      </c>
      <c r="C531" s="8">
        <v>42248</v>
      </c>
      <c r="D531" s="7" t="s">
        <v>726</v>
      </c>
      <c r="E531" s="7" t="s">
        <v>8</v>
      </c>
      <c r="F531" s="7" t="s">
        <v>8368</v>
      </c>
      <c r="G531" s="7" t="s">
        <v>1</v>
      </c>
      <c r="H531" s="8">
        <v>42248</v>
      </c>
      <c r="I531" s="7"/>
      <c r="J531" s="7" t="s">
        <v>6</v>
      </c>
    </row>
    <row r="532" spans="1:10" ht="22.5" x14ac:dyDescent="0.25">
      <c r="A532" s="4">
        <v>527</v>
      </c>
      <c r="B532" s="7" t="s">
        <v>3</v>
      </c>
      <c r="C532" s="8">
        <v>42248</v>
      </c>
      <c r="D532" s="7" t="s">
        <v>1325</v>
      </c>
      <c r="E532" s="7" t="s">
        <v>8</v>
      </c>
      <c r="F532" s="7" t="s">
        <v>8368</v>
      </c>
      <c r="G532" s="7" t="s">
        <v>1</v>
      </c>
      <c r="H532" s="8">
        <v>42248</v>
      </c>
      <c r="I532" s="7"/>
      <c r="J532" s="7" t="s">
        <v>6</v>
      </c>
    </row>
    <row r="533" spans="1:10" ht="22.5" x14ac:dyDescent="0.25">
      <c r="A533" s="4">
        <v>528</v>
      </c>
      <c r="B533" s="7" t="s">
        <v>3</v>
      </c>
      <c r="C533" s="8">
        <v>42248</v>
      </c>
      <c r="D533" s="7" t="s">
        <v>951</v>
      </c>
      <c r="E533" s="7" t="s">
        <v>8</v>
      </c>
      <c r="F533" s="7" t="s">
        <v>8364</v>
      </c>
      <c r="G533" s="7" t="s">
        <v>1</v>
      </c>
      <c r="H533" s="8">
        <v>42248</v>
      </c>
      <c r="I533" s="7"/>
      <c r="J533" s="7" t="s">
        <v>6</v>
      </c>
    </row>
    <row r="534" spans="1:10" ht="22.5" x14ac:dyDescent="0.25">
      <c r="A534" s="4">
        <v>529</v>
      </c>
      <c r="B534" s="7" t="s">
        <v>3</v>
      </c>
      <c r="C534" s="8">
        <v>42248</v>
      </c>
      <c r="D534" s="7" t="s">
        <v>288</v>
      </c>
      <c r="E534" s="7" t="s">
        <v>8</v>
      </c>
      <c r="F534" s="7" t="s">
        <v>8370</v>
      </c>
      <c r="G534" s="7" t="s">
        <v>1</v>
      </c>
      <c r="H534" s="8">
        <v>42248</v>
      </c>
      <c r="I534" s="7"/>
      <c r="J534" s="7" t="s">
        <v>6</v>
      </c>
    </row>
    <row r="535" spans="1:10" ht="22.5" x14ac:dyDescent="0.25">
      <c r="A535" s="4">
        <v>530</v>
      </c>
      <c r="B535" s="7" t="s">
        <v>3</v>
      </c>
      <c r="C535" s="8">
        <v>42248</v>
      </c>
      <c r="D535" s="7" t="s">
        <v>1436</v>
      </c>
      <c r="E535" s="7" t="s">
        <v>8</v>
      </c>
      <c r="F535" s="7" t="s">
        <v>8370</v>
      </c>
      <c r="G535" s="7" t="s">
        <v>1</v>
      </c>
      <c r="H535" s="8">
        <v>42248</v>
      </c>
      <c r="I535" s="7"/>
      <c r="J535" s="7" t="s">
        <v>6</v>
      </c>
    </row>
    <row r="536" spans="1:10" ht="22.5" x14ac:dyDescent="0.25">
      <c r="A536" s="4">
        <v>531</v>
      </c>
      <c r="B536" s="7" t="s">
        <v>3</v>
      </c>
      <c r="C536" s="8">
        <v>42248</v>
      </c>
      <c r="D536" s="7" t="s">
        <v>177</v>
      </c>
      <c r="E536" s="7" t="s">
        <v>8</v>
      </c>
      <c r="F536" s="7" t="s">
        <v>8359</v>
      </c>
      <c r="G536" s="7" t="s">
        <v>1</v>
      </c>
      <c r="H536" s="8">
        <v>42248</v>
      </c>
      <c r="I536" s="7"/>
      <c r="J536" s="7" t="s">
        <v>6</v>
      </c>
    </row>
    <row r="537" spans="1:10" x14ac:dyDescent="0.25">
      <c r="A537" s="4">
        <v>532</v>
      </c>
      <c r="B537" s="7" t="s">
        <v>7</v>
      </c>
      <c r="C537" s="8">
        <v>42565</v>
      </c>
      <c r="D537" s="7" t="s">
        <v>680</v>
      </c>
      <c r="E537" s="7" t="s">
        <v>4</v>
      </c>
      <c r="F537" s="7" t="s">
        <v>8389</v>
      </c>
      <c r="G537" s="7" t="s">
        <v>1</v>
      </c>
      <c r="H537" s="8">
        <v>42199</v>
      </c>
      <c r="I537" s="7"/>
      <c r="J537" s="7" t="s">
        <v>2</v>
      </c>
    </row>
    <row r="538" spans="1:10" x14ac:dyDescent="0.25">
      <c r="A538" s="4">
        <v>533</v>
      </c>
      <c r="B538" s="7" t="s">
        <v>7</v>
      </c>
      <c r="C538" s="8">
        <v>42566</v>
      </c>
      <c r="D538" s="7"/>
      <c r="E538" s="7" t="s">
        <v>8</v>
      </c>
      <c r="F538" s="7" t="s">
        <v>8390</v>
      </c>
      <c r="G538" s="7" t="s">
        <v>1</v>
      </c>
      <c r="H538" s="8">
        <v>42199</v>
      </c>
      <c r="I538" s="7"/>
      <c r="J538" s="7" t="s">
        <v>2</v>
      </c>
    </row>
  </sheetData>
  <sortState ref="B6:J538">
    <sortCondition ref="C6:C538"/>
  </sortState>
  <dataValidations count="7">
    <dataValidation type="list" allowBlank="1" showInputMessage="1" showErrorMessage="1" error="ELIGE UNA DE LAS OPCIONES DEL COMBO" sqref="G156:G417 G6:G146 G434:G538">
      <formula1>$G$1:$G$2</formula1>
    </dataValidation>
    <dataValidation type="list" allowBlank="1" showInputMessage="1" showErrorMessage="1" error="ELIGE UNA DE LAS OPCIONES DEL COMBO" sqref="E346:E348 E358:E360 E350:E355 E6:E344 E363:E433 E435 E445 E447 E450 E452 E456 E458 E460 E472 E474 E492 E495 E500 E505 E507 E513 E520">
      <formula1>$E$1:$E$4</formula1>
    </dataValidation>
    <dataValidation allowBlank="1" showInputMessage="1" showErrorMessage="1" error="ELIGE UNA DE LAS OPCIONES DEL COMBO" sqref="F236:F432 F6:F234 D429 F434:F538"/>
    <dataValidation type="list" allowBlank="1" showInputMessage="1" showErrorMessage="1" error="ELIGE UNA DE LAS OPCIONES DEL COMBO" sqref="E356:E357 E345 E349 E361:E362 E434 E436:E444 E446 E448:E449 E451 E453:E455 E457 E459 E461:E471 E473 E475:E491 E493:E494 E496:E499 E501:E504 E506 E508:E512 E514:E519 E521:E538">
      <formula1>$E$1:$E$3</formula1>
    </dataValidation>
    <dataValidation type="list" allowBlank="1" showInputMessage="1" showErrorMessage="1" sqref="J6:J538">
      <formula1>$J$1:$J$3</formula1>
    </dataValidation>
    <dataValidation type="list" allowBlank="1" showInputMessage="1" showErrorMessage="1" error="ELIGE UNA DE LAS OPCIONES DEL COMBO" sqref="B6:B538">
      <formula1>$B$1:$B$3</formula1>
    </dataValidation>
    <dataValidation type="list" allowBlank="1" showInputMessage="1" showErrorMessage="1" error="ELIGE UNA DE LAS OPCIONES DEL COMBO" sqref="D6:D336">
      <formula1>#REF!</formula1>
    </dataValidation>
  </dataValidations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error="ELIGE UNA DE LAS OPCIONES DEL COMBO">
          <x14:formula1>
            <xm:f>[1]Hoja1!#REF!</xm:f>
          </x14:formula1>
          <xm:sqref>D337:D378</xm:sqref>
        </x14:dataValidation>
        <x14:dataValidation type="list" allowBlank="1" showInputMessage="1" showErrorMessage="1" error="ELIGE UNA DE LAS OPCIONES DEL COMBO">
          <x14:formula1>
            <xm:f>[1]Hoja1!#REF!</xm:f>
          </x14:formula1>
          <xm:sqref>D425:D426 D428 D431:D432 D379:D420</xm:sqref>
        </x14:dataValidation>
        <x14:dataValidation type="list" allowBlank="1" showInputMessage="1" showErrorMessage="1" error="ELIGE UNA DE LAS OPCIONES DEL COMBO">
          <x14:formula1>
            <xm:f>[1]Hoja1!#REF!</xm:f>
          </x14:formula1>
          <xm:sqref>D434:D538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L1015"/>
  <sheetViews>
    <sheetView workbookViewId="0">
      <selection activeCell="E25" sqref="E25"/>
    </sheetView>
  </sheetViews>
  <sheetFormatPr defaultColWidth="11.42578125" defaultRowHeight="11.25" x14ac:dyDescent="0.2"/>
  <cols>
    <col min="1" max="1" width="7.85546875" style="28" bestFit="1" customWidth="1"/>
    <col min="2" max="2" width="7" style="28" bestFit="1" customWidth="1"/>
    <col min="3" max="3" width="8.85546875" style="28" bestFit="1" customWidth="1"/>
    <col min="4" max="4" width="10.42578125" style="28" bestFit="1" customWidth="1"/>
    <col min="5" max="5" width="72.140625" style="28" bestFit="1" customWidth="1"/>
    <col min="6" max="6" width="37.5703125" style="28" bestFit="1" customWidth="1"/>
    <col min="7" max="7" width="33.5703125" style="28" bestFit="1" customWidth="1"/>
    <col min="8" max="8" width="30.140625" style="28" bestFit="1" customWidth="1"/>
    <col min="9" max="9" width="20.7109375" style="28" bestFit="1" customWidth="1"/>
    <col min="10" max="10" width="15.28515625" style="28" bestFit="1" customWidth="1"/>
    <col min="11" max="11" width="10.7109375" style="63" bestFit="1" customWidth="1"/>
    <col min="12" max="12" width="8.85546875" style="28" bestFit="1" customWidth="1"/>
    <col min="13" max="16384" width="11.42578125" style="28"/>
  </cols>
  <sheetData>
    <row r="1" spans="1:12" ht="22.5" x14ac:dyDescent="0.2">
      <c r="A1" s="36" t="s">
        <v>1682</v>
      </c>
      <c r="B1" s="36" t="s">
        <v>1683</v>
      </c>
      <c r="C1" s="36" t="s">
        <v>1684</v>
      </c>
      <c r="D1" s="36" t="s">
        <v>6552</v>
      </c>
      <c r="E1" s="36" t="s">
        <v>6520</v>
      </c>
      <c r="F1" s="36" t="s">
        <v>1685</v>
      </c>
      <c r="G1" s="36" t="s">
        <v>6553</v>
      </c>
      <c r="H1" s="36" t="s">
        <v>1686</v>
      </c>
      <c r="I1" s="36" t="s">
        <v>6554</v>
      </c>
      <c r="J1" s="36" t="s">
        <v>6555</v>
      </c>
      <c r="K1" s="37" t="s">
        <v>6556</v>
      </c>
      <c r="L1" s="36" t="s">
        <v>6557</v>
      </c>
    </row>
    <row r="2" spans="1:12" x14ac:dyDescent="0.2">
      <c r="A2" s="38" t="s">
        <v>1875</v>
      </c>
      <c r="B2" s="38" t="s">
        <v>1876</v>
      </c>
      <c r="C2" s="38" t="s">
        <v>1693</v>
      </c>
      <c r="D2" s="38" t="s">
        <v>280</v>
      </c>
      <c r="E2" s="39" t="s">
        <v>281</v>
      </c>
      <c r="F2" s="39" t="s">
        <v>2126</v>
      </c>
      <c r="G2" s="39" t="s">
        <v>1877</v>
      </c>
      <c r="H2" s="38" t="s">
        <v>1878</v>
      </c>
      <c r="I2" s="38" t="s">
        <v>21</v>
      </c>
      <c r="J2" s="38" t="s">
        <v>21</v>
      </c>
      <c r="K2" s="40">
        <v>41813.677523148152</v>
      </c>
      <c r="L2" s="38" t="s">
        <v>1709</v>
      </c>
    </row>
    <row r="3" spans="1:12" x14ac:dyDescent="0.2">
      <c r="A3" s="38" t="s">
        <v>4840</v>
      </c>
      <c r="B3" s="38" t="s">
        <v>4841</v>
      </c>
      <c r="C3" s="38" t="s">
        <v>1693</v>
      </c>
      <c r="D3" s="38" t="s">
        <v>1178</v>
      </c>
      <c r="E3" s="39" t="s">
        <v>1179</v>
      </c>
      <c r="F3" s="39" t="s">
        <v>4842</v>
      </c>
      <c r="G3" s="39" t="s">
        <v>4843</v>
      </c>
      <c r="H3" s="38" t="s">
        <v>4844</v>
      </c>
      <c r="I3" s="38" t="s">
        <v>21</v>
      </c>
      <c r="J3" s="38" t="s">
        <v>21</v>
      </c>
      <c r="K3" s="40">
        <v>41568.360497685186</v>
      </c>
      <c r="L3" s="38" t="s">
        <v>1688</v>
      </c>
    </row>
    <row r="4" spans="1:12" x14ac:dyDescent="0.2">
      <c r="A4" s="38" t="s">
        <v>8142</v>
      </c>
      <c r="B4" s="38" t="s">
        <v>8143</v>
      </c>
      <c r="C4" s="38" t="s">
        <v>8144</v>
      </c>
      <c r="D4" s="38" t="s">
        <v>8145</v>
      </c>
      <c r="E4" s="39" t="s">
        <v>8146</v>
      </c>
      <c r="F4" s="39" t="s">
        <v>8147</v>
      </c>
      <c r="G4" s="39" t="s">
        <v>8148</v>
      </c>
      <c r="H4" s="38" t="s">
        <v>8149</v>
      </c>
      <c r="I4" s="38" t="s">
        <v>8150</v>
      </c>
      <c r="J4" s="38" t="s">
        <v>21</v>
      </c>
      <c r="K4" s="40">
        <v>41667.586006944446</v>
      </c>
      <c r="L4" s="38" t="s">
        <v>1709</v>
      </c>
    </row>
    <row r="5" spans="1:12" x14ac:dyDescent="0.2">
      <c r="A5" s="38" t="s">
        <v>5601</v>
      </c>
      <c r="B5" s="38" t="s">
        <v>5602</v>
      </c>
      <c r="C5" s="38" t="s">
        <v>1693</v>
      </c>
      <c r="D5" s="38" t="s">
        <v>458</v>
      </c>
      <c r="E5" s="39" t="s">
        <v>459</v>
      </c>
      <c r="F5" s="39" t="s">
        <v>5600</v>
      </c>
      <c r="G5" s="39" t="s">
        <v>5603</v>
      </c>
      <c r="H5" s="38" t="s">
        <v>460</v>
      </c>
      <c r="I5" s="38" t="s">
        <v>5604</v>
      </c>
      <c r="J5" s="38" t="s">
        <v>5605</v>
      </c>
      <c r="K5" s="40">
        <v>41568.360324074078</v>
      </c>
      <c r="L5" s="38" t="s">
        <v>1688</v>
      </c>
    </row>
    <row r="6" spans="1:12" x14ac:dyDescent="0.2">
      <c r="A6" s="38" t="s">
        <v>4061</v>
      </c>
      <c r="B6" s="38" t="s">
        <v>4062</v>
      </c>
      <c r="C6" s="38" t="s">
        <v>1693</v>
      </c>
      <c r="D6" s="38" t="s">
        <v>486</v>
      </c>
      <c r="E6" s="39" t="s">
        <v>487</v>
      </c>
      <c r="F6" s="39" t="s">
        <v>4185</v>
      </c>
      <c r="G6" s="39" t="s">
        <v>4064</v>
      </c>
      <c r="H6" s="38" t="s">
        <v>6956</v>
      </c>
      <c r="I6" s="38" t="s">
        <v>21</v>
      </c>
      <c r="J6" s="38" t="s">
        <v>21</v>
      </c>
      <c r="K6" s="40">
        <v>42059.72152777778</v>
      </c>
      <c r="L6" s="38" t="s">
        <v>1692</v>
      </c>
    </row>
    <row r="7" spans="1:12" x14ac:dyDescent="0.2">
      <c r="A7" s="38" t="s">
        <v>4994</v>
      </c>
      <c r="B7" s="38" t="s">
        <v>4995</v>
      </c>
      <c r="C7" s="38" t="s">
        <v>1693</v>
      </c>
      <c r="D7" s="38" t="s">
        <v>1430</v>
      </c>
      <c r="E7" s="39" t="s">
        <v>1431</v>
      </c>
      <c r="F7" s="39" t="s">
        <v>4991</v>
      </c>
      <c r="G7" s="39" t="s">
        <v>4996</v>
      </c>
      <c r="H7" s="38" t="s">
        <v>4997</v>
      </c>
      <c r="I7" s="38" t="s">
        <v>21</v>
      </c>
      <c r="J7" s="38" t="s">
        <v>21</v>
      </c>
      <c r="K7" s="40">
        <v>42180.478796296295</v>
      </c>
      <c r="L7" s="38" t="s">
        <v>1692</v>
      </c>
    </row>
    <row r="8" spans="1:12" x14ac:dyDescent="0.2">
      <c r="A8" s="38" t="s">
        <v>3345</v>
      </c>
      <c r="B8" s="38" t="s">
        <v>3346</v>
      </c>
      <c r="C8" s="38" t="s">
        <v>1693</v>
      </c>
      <c r="D8" s="38" t="s">
        <v>111</v>
      </c>
      <c r="E8" s="39" t="s">
        <v>112</v>
      </c>
      <c r="F8" s="39" t="s">
        <v>3347</v>
      </c>
      <c r="G8" s="39" t="s">
        <v>3348</v>
      </c>
      <c r="H8" s="38" t="s">
        <v>3349</v>
      </c>
      <c r="I8" s="38" t="s">
        <v>21</v>
      </c>
      <c r="J8" s="38" t="s">
        <v>21</v>
      </c>
      <c r="K8" s="40">
        <v>42235.392743055556</v>
      </c>
      <c r="L8" s="38" t="s">
        <v>1692</v>
      </c>
    </row>
    <row r="9" spans="1:12" x14ac:dyDescent="0.2">
      <c r="A9" s="38" t="s">
        <v>1704</v>
      </c>
      <c r="B9" s="38" t="s">
        <v>1705</v>
      </c>
      <c r="C9" s="38" t="s">
        <v>1693</v>
      </c>
      <c r="D9" s="38" t="s">
        <v>1505</v>
      </c>
      <c r="E9" s="39" t="s">
        <v>1506</v>
      </c>
      <c r="F9" s="39" t="s">
        <v>1706</v>
      </c>
      <c r="G9" s="39" t="s">
        <v>1707</v>
      </c>
      <c r="H9" s="38" t="s">
        <v>6558</v>
      </c>
      <c r="I9" s="38" t="s">
        <v>21</v>
      </c>
      <c r="J9" s="38" t="s">
        <v>21</v>
      </c>
      <c r="K9" s="40">
        <v>41568.360520833332</v>
      </c>
      <c r="L9" s="38" t="s">
        <v>1688</v>
      </c>
    </row>
    <row r="10" spans="1:12" x14ac:dyDescent="0.2">
      <c r="A10" s="38" t="s">
        <v>2936</v>
      </c>
      <c r="B10" s="38" t="s">
        <v>2937</v>
      </c>
      <c r="C10" s="38" t="s">
        <v>1693</v>
      </c>
      <c r="D10" s="38" t="s">
        <v>576</v>
      </c>
      <c r="E10" s="39" t="s">
        <v>577</v>
      </c>
      <c r="F10" s="39" t="s">
        <v>2933</v>
      </c>
      <c r="G10" s="39" t="s">
        <v>2938</v>
      </c>
      <c r="H10" s="38" t="s">
        <v>578</v>
      </c>
      <c r="I10" s="38" t="s">
        <v>21</v>
      </c>
      <c r="J10" s="38" t="s">
        <v>21</v>
      </c>
      <c r="K10" s="40">
        <v>41568.360358796293</v>
      </c>
      <c r="L10" s="38" t="s">
        <v>1688</v>
      </c>
    </row>
    <row r="11" spans="1:12" x14ac:dyDescent="0.2">
      <c r="A11" s="38" t="s">
        <v>1720</v>
      </c>
      <c r="B11" s="38" t="s">
        <v>1721</v>
      </c>
      <c r="C11" s="38" t="s">
        <v>1693</v>
      </c>
      <c r="D11" s="38" t="s">
        <v>7015</v>
      </c>
      <c r="E11" s="39" t="s">
        <v>7016</v>
      </c>
      <c r="F11" s="39" t="s">
        <v>8151</v>
      </c>
      <c r="G11" s="39" t="s">
        <v>1722</v>
      </c>
      <c r="H11" s="38" t="s">
        <v>7013</v>
      </c>
      <c r="I11" s="38" t="s">
        <v>21</v>
      </c>
      <c r="J11" s="38" t="s">
        <v>21</v>
      </c>
      <c r="K11" s="40">
        <v>42242.478715277779</v>
      </c>
      <c r="L11" s="38" t="s">
        <v>1692</v>
      </c>
    </row>
    <row r="12" spans="1:12" x14ac:dyDescent="0.2">
      <c r="A12" s="38" t="s">
        <v>2147</v>
      </c>
      <c r="B12" s="38" t="s">
        <v>2148</v>
      </c>
      <c r="C12" s="38" t="s">
        <v>1693</v>
      </c>
      <c r="D12" s="38" t="s">
        <v>1547</v>
      </c>
      <c r="E12" s="39" t="s">
        <v>1548</v>
      </c>
      <c r="F12" s="39" t="s">
        <v>5267</v>
      </c>
      <c r="G12" s="39" t="s">
        <v>2149</v>
      </c>
      <c r="H12" s="38" t="s">
        <v>8152</v>
      </c>
      <c r="I12" s="38" t="s">
        <v>21</v>
      </c>
      <c r="J12" s="38" t="s">
        <v>21</v>
      </c>
      <c r="K12" s="40">
        <v>42061.722511574073</v>
      </c>
      <c r="L12" s="38" t="s">
        <v>1692</v>
      </c>
    </row>
    <row r="13" spans="1:12" x14ac:dyDescent="0.2">
      <c r="A13" s="38" t="s">
        <v>4935</v>
      </c>
      <c r="B13" s="38" t="s">
        <v>4936</v>
      </c>
      <c r="C13" s="38" t="s">
        <v>1693</v>
      </c>
      <c r="D13" s="38" t="s">
        <v>856</v>
      </c>
      <c r="E13" s="39" t="s">
        <v>857</v>
      </c>
      <c r="F13" s="39" t="s">
        <v>4937</v>
      </c>
      <c r="G13" s="39" t="s">
        <v>4938</v>
      </c>
      <c r="H13" s="38" t="s">
        <v>858</v>
      </c>
      <c r="I13" s="38" t="s">
        <v>21</v>
      </c>
      <c r="J13" s="38" t="s">
        <v>21</v>
      </c>
      <c r="K13" s="40">
        <v>41568.360358796293</v>
      </c>
      <c r="L13" s="38" t="s">
        <v>1688</v>
      </c>
    </row>
    <row r="14" spans="1:12" x14ac:dyDescent="0.2">
      <c r="A14" s="38" t="s">
        <v>5378</v>
      </c>
      <c r="B14" s="38" t="s">
        <v>5379</v>
      </c>
      <c r="C14" s="38" t="s">
        <v>1693</v>
      </c>
      <c r="D14" s="38" t="s">
        <v>1610</v>
      </c>
      <c r="E14" s="39" t="s">
        <v>1611</v>
      </c>
      <c r="F14" s="39" t="s">
        <v>5380</v>
      </c>
      <c r="G14" s="39" t="s">
        <v>5381</v>
      </c>
      <c r="H14" s="38" t="s">
        <v>7032</v>
      </c>
      <c r="I14" s="38" t="s">
        <v>21</v>
      </c>
      <c r="J14" s="38" t="s">
        <v>21</v>
      </c>
      <c r="K14" s="40">
        <v>41568.36041666667</v>
      </c>
      <c r="L14" s="38" t="s">
        <v>1688</v>
      </c>
    </row>
    <row r="15" spans="1:12" x14ac:dyDescent="0.2">
      <c r="A15" s="38" t="s">
        <v>2356</v>
      </c>
      <c r="B15" s="38" t="s">
        <v>2357</v>
      </c>
      <c r="C15" s="38" t="s">
        <v>1693</v>
      </c>
      <c r="D15" s="38" t="s">
        <v>1106</v>
      </c>
      <c r="E15" s="39" t="s">
        <v>1107</v>
      </c>
      <c r="F15" s="39" t="s">
        <v>2358</v>
      </c>
      <c r="G15" s="39" t="s">
        <v>2359</v>
      </c>
      <c r="H15" s="38" t="s">
        <v>7036</v>
      </c>
      <c r="I15" s="38" t="s">
        <v>21</v>
      </c>
      <c r="J15" s="38" t="s">
        <v>21</v>
      </c>
      <c r="K15" s="40">
        <v>41568.36042824074</v>
      </c>
      <c r="L15" s="38" t="s">
        <v>1688</v>
      </c>
    </row>
    <row r="16" spans="1:12" x14ac:dyDescent="0.2">
      <c r="A16" s="38" t="s">
        <v>2945</v>
      </c>
      <c r="B16" s="38" t="s">
        <v>2946</v>
      </c>
      <c r="C16" s="38" t="s">
        <v>1693</v>
      </c>
      <c r="D16" s="38" t="s">
        <v>837</v>
      </c>
      <c r="E16" s="39" t="s">
        <v>838</v>
      </c>
      <c r="F16" s="39" t="s">
        <v>838</v>
      </c>
      <c r="G16" s="39" t="s">
        <v>2947</v>
      </c>
      <c r="H16" s="38" t="s">
        <v>2948</v>
      </c>
      <c r="I16" s="38" t="s">
        <v>21</v>
      </c>
      <c r="J16" s="38" t="s">
        <v>21</v>
      </c>
      <c r="K16" s="40">
        <v>41568.360532407409</v>
      </c>
      <c r="L16" s="38" t="s">
        <v>1688</v>
      </c>
    </row>
    <row r="17" spans="1:12" x14ac:dyDescent="0.2">
      <c r="A17" s="38" t="s">
        <v>3711</v>
      </c>
      <c r="B17" s="38" t="s">
        <v>3712</v>
      </c>
      <c r="C17" s="38" t="s">
        <v>1693</v>
      </c>
      <c r="D17" s="38" t="s">
        <v>1162</v>
      </c>
      <c r="E17" s="39" t="s">
        <v>1163</v>
      </c>
      <c r="F17" s="39" t="s">
        <v>3710</v>
      </c>
      <c r="G17" s="39" t="s">
        <v>3713</v>
      </c>
      <c r="H17" s="38" t="s">
        <v>6560</v>
      </c>
      <c r="I17" s="38" t="s">
        <v>21</v>
      </c>
      <c r="J17" s="38" t="s">
        <v>21</v>
      </c>
      <c r="K17" s="40">
        <v>41568.360520833332</v>
      </c>
      <c r="L17" s="38" t="s">
        <v>1688</v>
      </c>
    </row>
    <row r="18" spans="1:12" x14ac:dyDescent="0.2">
      <c r="A18" s="38" t="s">
        <v>4808</v>
      </c>
      <c r="B18" s="38" t="s">
        <v>4809</v>
      </c>
      <c r="C18" s="38" t="s">
        <v>1693</v>
      </c>
      <c r="D18" s="38" t="s">
        <v>1314</v>
      </c>
      <c r="E18" s="39" t="s">
        <v>1315</v>
      </c>
      <c r="F18" s="39" t="s">
        <v>4810</v>
      </c>
      <c r="G18" s="39" t="s">
        <v>4811</v>
      </c>
      <c r="H18" s="38" t="s">
        <v>4812</v>
      </c>
      <c r="I18" s="38" t="s">
        <v>21</v>
      </c>
      <c r="J18" s="38" t="s">
        <v>21</v>
      </c>
      <c r="K18" s="40">
        <v>41568.360671296294</v>
      </c>
      <c r="L18" s="38" t="s">
        <v>1688</v>
      </c>
    </row>
    <row r="19" spans="1:12" x14ac:dyDescent="0.2">
      <c r="A19" s="38" t="s">
        <v>2394</v>
      </c>
      <c r="B19" s="38" t="s">
        <v>2395</v>
      </c>
      <c r="C19" s="38" t="s">
        <v>1693</v>
      </c>
      <c r="D19" s="38" t="s">
        <v>1101</v>
      </c>
      <c r="E19" s="39" t="s">
        <v>1102</v>
      </c>
      <c r="F19" s="39" t="s">
        <v>2396</v>
      </c>
      <c r="G19" s="39" t="s">
        <v>2397</v>
      </c>
      <c r="H19" s="38" t="s">
        <v>1103</v>
      </c>
      <c r="I19" s="38" t="s">
        <v>21</v>
      </c>
      <c r="J19" s="38" t="s">
        <v>21</v>
      </c>
      <c r="K19" s="40">
        <v>42067.696076388886</v>
      </c>
      <c r="L19" s="38" t="s">
        <v>1692</v>
      </c>
    </row>
    <row r="20" spans="1:12" x14ac:dyDescent="0.2">
      <c r="A20" s="38" t="s">
        <v>3970</v>
      </c>
      <c r="B20" s="38" t="s">
        <v>3971</v>
      </c>
      <c r="C20" s="38" t="s">
        <v>1693</v>
      </c>
      <c r="D20" s="38" t="s">
        <v>145</v>
      </c>
      <c r="E20" s="39" t="s">
        <v>146</v>
      </c>
      <c r="F20" s="39" t="s">
        <v>3969</v>
      </c>
      <c r="G20" s="39" t="s">
        <v>3972</v>
      </c>
      <c r="H20" s="38" t="s">
        <v>3973</v>
      </c>
      <c r="I20" s="38" t="s">
        <v>3974</v>
      </c>
      <c r="J20" s="38" t="s">
        <v>3975</v>
      </c>
      <c r="K20" s="40">
        <v>41568.360694444447</v>
      </c>
      <c r="L20" s="38" t="s">
        <v>1688</v>
      </c>
    </row>
    <row r="21" spans="1:12" x14ac:dyDescent="0.2">
      <c r="A21" s="38" t="s">
        <v>4211</v>
      </c>
      <c r="B21" s="38" t="s">
        <v>4212</v>
      </c>
      <c r="C21" s="38" t="s">
        <v>1693</v>
      </c>
      <c r="D21" s="38" t="s">
        <v>859</v>
      </c>
      <c r="E21" s="39" t="s">
        <v>860</v>
      </c>
      <c r="F21" s="39" t="s">
        <v>860</v>
      </c>
      <c r="G21" s="39" t="s">
        <v>4213</v>
      </c>
      <c r="H21" s="38" t="s">
        <v>7123</v>
      </c>
      <c r="I21" s="38" t="s">
        <v>21</v>
      </c>
      <c r="J21" s="38" t="s">
        <v>21</v>
      </c>
      <c r="K21" s="40">
        <v>42248.705416666664</v>
      </c>
      <c r="L21" s="38" t="s">
        <v>1692</v>
      </c>
    </row>
    <row r="22" spans="1:12" x14ac:dyDescent="0.2">
      <c r="A22" s="38" t="s">
        <v>6565</v>
      </c>
      <c r="B22" s="38" t="s">
        <v>6566</v>
      </c>
      <c r="C22" s="38" t="s">
        <v>1693</v>
      </c>
      <c r="D22" s="38" t="s">
        <v>6567</v>
      </c>
      <c r="E22" s="39" t="s">
        <v>6568</v>
      </c>
      <c r="F22" s="39" t="s">
        <v>6569</v>
      </c>
      <c r="G22" s="39" t="s">
        <v>6570</v>
      </c>
      <c r="H22" s="38" t="s">
        <v>6571</v>
      </c>
      <c r="I22" s="38" t="s">
        <v>21</v>
      </c>
      <c r="J22" s="38" t="s">
        <v>21</v>
      </c>
      <c r="K22" s="40">
        <v>42206.726493055554</v>
      </c>
      <c r="L22" s="38" t="s">
        <v>1692</v>
      </c>
    </row>
    <row r="23" spans="1:12" x14ac:dyDescent="0.2">
      <c r="A23" s="38" t="s">
        <v>5724</v>
      </c>
      <c r="B23" s="38" t="s">
        <v>5725</v>
      </c>
      <c r="C23" s="38" t="s">
        <v>1693</v>
      </c>
      <c r="D23" s="38" t="s">
        <v>5045</v>
      </c>
      <c r="E23" s="39" t="s">
        <v>5046</v>
      </c>
      <c r="F23" s="39" t="s">
        <v>5047</v>
      </c>
      <c r="G23" s="39" t="s">
        <v>5726</v>
      </c>
      <c r="H23" s="38" t="s">
        <v>592</v>
      </c>
      <c r="I23" s="38" t="s">
        <v>21</v>
      </c>
      <c r="J23" s="38" t="s">
        <v>21</v>
      </c>
      <c r="K23" s="40">
        <v>42242.444756944446</v>
      </c>
      <c r="L23" s="38" t="s">
        <v>1692</v>
      </c>
    </row>
    <row r="24" spans="1:12" x14ac:dyDescent="0.2">
      <c r="A24" s="38" t="s">
        <v>1811</v>
      </c>
      <c r="B24" s="38" t="s">
        <v>1812</v>
      </c>
      <c r="C24" s="38" t="s">
        <v>1693</v>
      </c>
      <c r="D24" s="38" t="s">
        <v>1511</v>
      </c>
      <c r="E24" s="39" t="s">
        <v>1512</v>
      </c>
      <c r="F24" s="39" t="s">
        <v>3610</v>
      </c>
      <c r="G24" s="39" t="s">
        <v>1813</v>
      </c>
      <c r="H24" s="38" t="s">
        <v>1513</v>
      </c>
      <c r="I24" s="38" t="s">
        <v>21</v>
      </c>
      <c r="J24" s="38" t="s">
        <v>21</v>
      </c>
      <c r="K24" s="40">
        <v>42053.626388888886</v>
      </c>
      <c r="L24" s="38" t="s">
        <v>1692</v>
      </c>
    </row>
    <row r="25" spans="1:12" x14ac:dyDescent="0.2">
      <c r="A25" s="38" t="s">
        <v>8153</v>
      </c>
      <c r="B25" s="38" t="s">
        <v>7139</v>
      </c>
      <c r="C25" s="38" t="s">
        <v>1693</v>
      </c>
      <c r="D25" s="38" t="s">
        <v>488</v>
      </c>
      <c r="E25" s="39" t="s">
        <v>489</v>
      </c>
      <c r="F25" s="39" t="s">
        <v>4579</v>
      </c>
      <c r="G25" s="39" t="s">
        <v>8154</v>
      </c>
      <c r="H25" s="38" t="s">
        <v>7141</v>
      </c>
      <c r="I25" s="38" t="s">
        <v>21</v>
      </c>
      <c r="J25" s="38" t="s">
        <v>21</v>
      </c>
      <c r="K25" s="40">
        <v>42248.665092592593</v>
      </c>
      <c r="L25" s="38" t="s">
        <v>1692</v>
      </c>
    </row>
    <row r="26" spans="1:12" x14ac:dyDescent="0.2">
      <c r="A26" s="38" t="s">
        <v>5152</v>
      </c>
      <c r="B26" s="38" t="s">
        <v>5153</v>
      </c>
      <c r="C26" s="38" t="s">
        <v>1693</v>
      </c>
      <c r="D26" s="38" t="s">
        <v>58</v>
      </c>
      <c r="E26" s="39" t="s">
        <v>59</v>
      </c>
      <c r="F26" s="39" t="s">
        <v>5154</v>
      </c>
      <c r="G26" s="39" t="s">
        <v>5155</v>
      </c>
      <c r="H26" s="38" t="s">
        <v>834</v>
      </c>
      <c r="I26" s="38" t="s">
        <v>21</v>
      </c>
      <c r="J26" s="38" t="s">
        <v>21</v>
      </c>
      <c r="K26" s="40">
        <v>41568.360312500001</v>
      </c>
      <c r="L26" s="38" t="s">
        <v>1688</v>
      </c>
    </row>
    <row r="27" spans="1:12" x14ac:dyDescent="0.2">
      <c r="A27" s="38" t="s">
        <v>4191</v>
      </c>
      <c r="B27" s="38" t="s">
        <v>4192</v>
      </c>
      <c r="C27" s="38" t="s">
        <v>1693</v>
      </c>
      <c r="D27" s="38" t="s">
        <v>640</v>
      </c>
      <c r="E27" s="39" t="s">
        <v>641</v>
      </c>
      <c r="F27" s="39" t="s">
        <v>4193</v>
      </c>
      <c r="G27" s="39" t="s">
        <v>4194</v>
      </c>
      <c r="H27" s="38" t="s">
        <v>4195</v>
      </c>
      <c r="I27" s="38" t="s">
        <v>21</v>
      </c>
      <c r="J27" s="38" t="s">
        <v>4196</v>
      </c>
      <c r="K27" s="40">
        <v>41568.360486111109</v>
      </c>
      <c r="L27" s="38" t="s">
        <v>1688</v>
      </c>
    </row>
    <row r="28" spans="1:12" x14ac:dyDescent="0.2">
      <c r="A28" s="38" t="s">
        <v>2402</v>
      </c>
      <c r="B28" s="38" t="s">
        <v>2403</v>
      </c>
      <c r="C28" s="38" t="s">
        <v>1693</v>
      </c>
      <c r="D28" s="38" t="s">
        <v>701</v>
      </c>
      <c r="E28" s="39" t="s">
        <v>702</v>
      </c>
      <c r="F28" s="39" t="s">
        <v>2404</v>
      </c>
      <c r="G28" s="39" t="s">
        <v>2405</v>
      </c>
      <c r="H28" s="38" t="s">
        <v>2406</v>
      </c>
      <c r="I28" s="38" t="s">
        <v>2407</v>
      </c>
      <c r="J28" s="38" t="s">
        <v>21</v>
      </c>
      <c r="K28" s="40">
        <v>41568.360590277778</v>
      </c>
      <c r="L28" s="38" t="s">
        <v>1688</v>
      </c>
    </row>
    <row r="29" spans="1:12" x14ac:dyDescent="0.2">
      <c r="A29" s="38" t="s">
        <v>3064</v>
      </c>
      <c r="B29" s="38" t="s">
        <v>3065</v>
      </c>
      <c r="C29" s="38" t="s">
        <v>1693</v>
      </c>
      <c r="D29" s="38" t="s">
        <v>1360</v>
      </c>
      <c r="E29" s="39" t="s">
        <v>1361</v>
      </c>
      <c r="F29" s="39" t="s">
        <v>3066</v>
      </c>
      <c r="G29" s="39" t="s">
        <v>3067</v>
      </c>
      <c r="H29" s="38" t="s">
        <v>3068</v>
      </c>
      <c r="I29" s="38" t="s">
        <v>21</v>
      </c>
      <c r="J29" s="38" t="s">
        <v>21</v>
      </c>
      <c r="K29" s="40">
        <v>41568.360277777778</v>
      </c>
      <c r="L29" s="38" t="s">
        <v>1688</v>
      </c>
    </row>
    <row r="30" spans="1:12" x14ac:dyDescent="0.2">
      <c r="A30" s="38" t="s">
        <v>2600</v>
      </c>
      <c r="B30" s="38" t="s">
        <v>2601</v>
      </c>
      <c r="C30" s="38" t="s">
        <v>1693</v>
      </c>
      <c r="D30" s="38" t="s">
        <v>398</v>
      </c>
      <c r="E30" s="39" t="s">
        <v>399</v>
      </c>
      <c r="F30" s="39" t="s">
        <v>2599</v>
      </c>
      <c r="G30" s="39" t="s">
        <v>2602</v>
      </c>
      <c r="H30" s="38" t="s">
        <v>6575</v>
      </c>
      <c r="I30" s="38" t="s">
        <v>21</v>
      </c>
      <c r="J30" s="38" t="s">
        <v>21</v>
      </c>
      <c r="K30" s="40">
        <v>41568.360497685186</v>
      </c>
      <c r="L30" s="38" t="s">
        <v>1688</v>
      </c>
    </row>
    <row r="31" spans="1:12" x14ac:dyDescent="0.2">
      <c r="A31" s="38" t="s">
        <v>5009</v>
      </c>
      <c r="B31" s="38" t="s">
        <v>5010</v>
      </c>
      <c r="C31" s="38" t="s">
        <v>1693</v>
      </c>
      <c r="D31" s="38" t="s">
        <v>707</v>
      </c>
      <c r="E31" s="39" t="s">
        <v>708</v>
      </c>
      <c r="F31" s="39" t="s">
        <v>5011</v>
      </c>
      <c r="G31" s="39" t="s">
        <v>5012</v>
      </c>
      <c r="H31" s="38" t="s">
        <v>6576</v>
      </c>
      <c r="I31" s="38" t="s">
        <v>21</v>
      </c>
      <c r="J31" s="38" t="s">
        <v>5013</v>
      </c>
      <c r="K31" s="40">
        <v>41568.360706018517</v>
      </c>
      <c r="L31" s="38" t="s">
        <v>1688</v>
      </c>
    </row>
    <row r="32" spans="1:12" x14ac:dyDescent="0.2">
      <c r="A32" s="38" t="s">
        <v>4760</v>
      </c>
      <c r="B32" s="38" t="s">
        <v>4761</v>
      </c>
      <c r="C32" s="38" t="s">
        <v>1693</v>
      </c>
      <c r="D32" s="38" t="s">
        <v>824</v>
      </c>
      <c r="E32" s="39" t="s">
        <v>825</v>
      </c>
      <c r="F32" s="39" t="s">
        <v>4762</v>
      </c>
      <c r="G32" s="39" t="s">
        <v>4763</v>
      </c>
      <c r="H32" s="38" t="s">
        <v>4764</v>
      </c>
      <c r="I32" s="38" t="s">
        <v>4765</v>
      </c>
      <c r="J32" s="38" t="s">
        <v>4766</v>
      </c>
      <c r="K32" s="40">
        <v>41568.360717592594</v>
      </c>
      <c r="L32" s="38" t="s">
        <v>1688</v>
      </c>
    </row>
    <row r="33" spans="1:12" x14ac:dyDescent="0.2">
      <c r="A33" s="38" t="s">
        <v>4523</v>
      </c>
      <c r="B33" s="38" t="s">
        <v>4524</v>
      </c>
      <c r="C33" s="38" t="s">
        <v>1693</v>
      </c>
      <c r="D33" s="38" t="s">
        <v>1225</v>
      </c>
      <c r="E33" s="39" t="s">
        <v>1226</v>
      </c>
      <c r="F33" s="39" t="s">
        <v>4525</v>
      </c>
      <c r="G33" s="39" t="s">
        <v>4526</v>
      </c>
      <c r="H33" s="38" t="s">
        <v>4527</v>
      </c>
      <c r="I33" s="38" t="s">
        <v>4528</v>
      </c>
      <c r="J33" s="38" t="s">
        <v>21</v>
      </c>
      <c r="K33" s="40">
        <v>41568.360706018517</v>
      </c>
      <c r="L33" s="38" t="s">
        <v>1688</v>
      </c>
    </row>
    <row r="34" spans="1:12" x14ac:dyDescent="0.2">
      <c r="A34" s="38" t="s">
        <v>4682</v>
      </c>
      <c r="B34" s="38" t="s">
        <v>4683</v>
      </c>
      <c r="C34" s="38" t="s">
        <v>1693</v>
      </c>
      <c r="D34" s="38" t="s">
        <v>546</v>
      </c>
      <c r="E34" s="39" t="s">
        <v>547</v>
      </c>
      <c r="F34" s="39" t="s">
        <v>4684</v>
      </c>
      <c r="G34" s="39" t="s">
        <v>4685</v>
      </c>
      <c r="H34" s="38" t="s">
        <v>1067</v>
      </c>
      <c r="I34" s="38" t="s">
        <v>21</v>
      </c>
      <c r="J34" s="38" t="s">
        <v>21</v>
      </c>
      <c r="K34" s="40">
        <v>41568.360335648147</v>
      </c>
      <c r="L34" s="38" t="s">
        <v>1688</v>
      </c>
    </row>
    <row r="35" spans="1:12" x14ac:dyDescent="0.2">
      <c r="A35" s="38" t="s">
        <v>5295</v>
      </c>
      <c r="B35" s="38" t="s">
        <v>5296</v>
      </c>
      <c r="C35" s="38" t="s">
        <v>1693</v>
      </c>
      <c r="D35" s="38" t="s">
        <v>574</v>
      </c>
      <c r="E35" s="39" t="s">
        <v>575</v>
      </c>
      <c r="F35" s="39" t="s">
        <v>5297</v>
      </c>
      <c r="G35" s="39" t="s">
        <v>5298</v>
      </c>
      <c r="H35" s="38" t="s">
        <v>5299</v>
      </c>
      <c r="I35" s="38" t="s">
        <v>21</v>
      </c>
      <c r="J35" s="38" t="s">
        <v>21</v>
      </c>
      <c r="K35" s="40">
        <v>42219.685868055552</v>
      </c>
      <c r="L35" s="38" t="s">
        <v>1692</v>
      </c>
    </row>
    <row r="36" spans="1:12" x14ac:dyDescent="0.2">
      <c r="A36" s="38" t="s">
        <v>5476</v>
      </c>
      <c r="B36" s="38" t="s">
        <v>5477</v>
      </c>
      <c r="C36" s="38" t="s">
        <v>1693</v>
      </c>
      <c r="D36" s="38" t="s">
        <v>1450</v>
      </c>
      <c r="E36" s="39" t="s">
        <v>1451</v>
      </c>
      <c r="F36" s="39" t="s">
        <v>5481</v>
      </c>
      <c r="G36" s="39" t="s">
        <v>5478</v>
      </c>
      <c r="H36" s="38" t="s">
        <v>6577</v>
      </c>
      <c r="I36" s="38" t="s">
        <v>5479</v>
      </c>
      <c r="J36" s="38" t="s">
        <v>5480</v>
      </c>
      <c r="K36" s="40">
        <v>42062.516736111109</v>
      </c>
      <c r="L36" s="38" t="s">
        <v>1692</v>
      </c>
    </row>
    <row r="37" spans="1:12" x14ac:dyDescent="0.2">
      <c r="A37" s="38" t="s">
        <v>2741</v>
      </c>
      <c r="B37" s="38" t="s">
        <v>2742</v>
      </c>
      <c r="C37" s="38" t="s">
        <v>1693</v>
      </c>
      <c r="D37" s="38" t="s">
        <v>265</v>
      </c>
      <c r="E37" s="39" t="s">
        <v>266</v>
      </c>
      <c r="F37" s="39" t="s">
        <v>3576</v>
      </c>
      <c r="G37" s="39" t="s">
        <v>2744</v>
      </c>
      <c r="H37" s="38" t="s">
        <v>6578</v>
      </c>
      <c r="I37" s="38" t="s">
        <v>21</v>
      </c>
      <c r="J37" s="38" t="s">
        <v>21</v>
      </c>
      <c r="K37" s="40">
        <v>41568.360567129632</v>
      </c>
      <c r="L37" s="38" t="s">
        <v>1688</v>
      </c>
    </row>
    <row r="38" spans="1:12" x14ac:dyDescent="0.2">
      <c r="A38" s="38" t="s">
        <v>5287</v>
      </c>
      <c r="B38" s="38" t="s">
        <v>5288</v>
      </c>
      <c r="C38" s="38" t="s">
        <v>1693</v>
      </c>
      <c r="D38" s="38" t="s">
        <v>1391</v>
      </c>
      <c r="E38" s="39" t="s">
        <v>1392</v>
      </c>
      <c r="F38" s="39" t="s">
        <v>1392</v>
      </c>
      <c r="G38" s="39" t="s">
        <v>5289</v>
      </c>
      <c r="H38" s="38" t="s">
        <v>7277</v>
      </c>
      <c r="I38" s="38" t="s">
        <v>21</v>
      </c>
      <c r="J38" s="38" t="s">
        <v>21</v>
      </c>
      <c r="K38" s="40">
        <v>42012.434039351851</v>
      </c>
      <c r="L38" s="38" t="s">
        <v>1692</v>
      </c>
    </row>
    <row r="39" spans="1:12" x14ac:dyDescent="0.2">
      <c r="A39" s="38" t="s">
        <v>5662</v>
      </c>
      <c r="B39" s="38" t="s">
        <v>5663</v>
      </c>
      <c r="C39" s="38" t="s">
        <v>1693</v>
      </c>
      <c r="D39" s="38" t="s">
        <v>1348</v>
      </c>
      <c r="E39" s="39" t="s">
        <v>1349</v>
      </c>
      <c r="F39" s="39" t="s">
        <v>5664</v>
      </c>
      <c r="G39" s="39" t="s">
        <v>5665</v>
      </c>
      <c r="H39" s="38" t="s">
        <v>5666</v>
      </c>
      <c r="I39" s="38" t="s">
        <v>21</v>
      </c>
      <c r="J39" s="38" t="s">
        <v>21</v>
      </c>
      <c r="K39" s="40">
        <v>41568.360520833332</v>
      </c>
      <c r="L39" s="38" t="s">
        <v>1688</v>
      </c>
    </row>
    <row r="40" spans="1:12" x14ac:dyDescent="0.2">
      <c r="A40" s="38" t="s">
        <v>5606</v>
      </c>
      <c r="B40" s="38" t="s">
        <v>5607</v>
      </c>
      <c r="C40" s="38" t="s">
        <v>1693</v>
      </c>
      <c r="D40" s="38" t="s">
        <v>1626</v>
      </c>
      <c r="E40" s="39" t="s">
        <v>1627</v>
      </c>
      <c r="F40" s="39" t="s">
        <v>5608</v>
      </c>
      <c r="G40" s="39" t="s">
        <v>5609</v>
      </c>
      <c r="H40" s="38" t="s">
        <v>6579</v>
      </c>
      <c r="I40" s="38" t="s">
        <v>5610</v>
      </c>
      <c r="J40" s="38" t="s">
        <v>5611</v>
      </c>
      <c r="K40" s="40">
        <v>41568.360659722224</v>
      </c>
      <c r="L40" s="38" t="s">
        <v>1688</v>
      </c>
    </row>
    <row r="41" spans="1:12" x14ac:dyDescent="0.2">
      <c r="A41" s="38" t="s">
        <v>4164</v>
      </c>
      <c r="B41" s="38" t="s">
        <v>4165</v>
      </c>
      <c r="C41" s="38" t="s">
        <v>1693</v>
      </c>
      <c r="D41" s="38" t="s">
        <v>1419</v>
      </c>
      <c r="E41" s="39" t="s">
        <v>1420</v>
      </c>
      <c r="F41" s="39" t="s">
        <v>1420</v>
      </c>
      <c r="G41" s="39" t="s">
        <v>4166</v>
      </c>
      <c r="H41" s="38" t="s">
        <v>8158</v>
      </c>
      <c r="I41" s="38" t="s">
        <v>21</v>
      </c>
      <c r="J41" s="38" t="s">
        <v>21</v>
      </c>
      <c r="K41" s="40">
        <v>41568.360729166663</v>
      </c>
      <c r="L41" s="38" t="s">
        <v>1688</v>
      </c>
    </row>
    <row r="42" spans="1:12" x14ac:dyDescent="0.2">
      <c r="A42" s="38" t="s">
        <v>8159</v>
      </c>
      <c r="B42" s="38" t="s">
        <v>7360</v>
      </c>
      <c r="C42" s="38" t="s">
        <v>1693</v>
      </c>
      <c r="D42" s="38" t="s">
        <v>22</v>
      </c>
      <c r="E42" s="39" t="s">
        <v>23</v>
      </c>
      <c r="F42" s="39" t="s">
        <v>3643</v>
      </c>
      <c r="G42" s="39" t="s">
        <v>8160</v>
      </c>
      <c r="H42" s="38" t="s">
        <v>7362</v>
      </c>
      <c r="I42" s="38" t="s">
        <v>21</v>
      </c>
      <c r="J42" s="38" t="s">
        <v>21</v>
      </c>
      <c r="K42" s="40">
        <v>42233.792245370372</v>
      </c>
      <c r="L42" s="38" t="s">
        <v>1692</v>
      </c>
    </row>
    <row r="43" spans="1:12" x14ac:dyDescent="0.2">
      <c r="A43" s="38" t="s">
        <v>2268</v>
      </c>
      <c r="B43" s="38" t="s">
        <v>2269</v>
      </c>
      <c r="C43" s="38" t="s">
        <v>1693</v>
      </c>
      <c r="D43" s="38" t="s">
        <v>1041</v>
      </c>
      <c r="E43" s="39" t="s">
        <v>1042</v>
      </c>
      <c r="F43" s="39" t="s">
        <v>2267</v>
      </c>
      <c r="G43" s="39" t="s">
        <v>2270</v>
      </c>
      <c r="H43" s="38" t="s">
        <v>2271</v>
      </c>
      <c r="I43" s="38" t="s">
        <v>21</v>
      </c>
      <c r="J43" s="38" t="s">
        <v>21</v>
      </c>
      <c r="K43" s="40">
        <v>41590.593981481485</v>
      </c>
      <c r="L43" s="38" t="s">
        <v>1688</v>
      </c>
    </row>
    <row r="44" spans="1:12" x14ac:dyDescent="0.2">
      <c r="A44" s="38" t="s">
        <v>3006</v>
      </c>
      <c r="B44" s="38" t="s">
        <v>3007</v>
      </c>
      <c r="C44" s="38" t="s">
        <v>1693</v>
      </c>
      <c r="D44" s="38" t="s">
        <v>1083</v>
      </c>
      <c r="E44" s="39" t="s">
        <v>1084</v>
      </c>
      <c r="F44" s="39" t="s">
        <v>3008</v>
      </c>
      <c r="G44" s="39" t="s">
        <v>3009</v>
      </c>
      <c r="H44" s="38" t="s">
        <v>3010</v>
      </c>
      <c r="I44" s="38" t="s">
        <v>21</v>
      </c>
      <c r="J44" s="38" t="s">
        <v>21</v>
      </c>
      <c r="K44" s="40">
        <v>41568.360601851855</v>
      </c>
      <c r="L44" s="38" t="s">
        <v>1688</v>
      </c>
    </row>
    <row r="45" spans="1:12" x14ac:dyDescent="0.2">
      <c r="A45" s="38" t="s">
        <v>3289</v>
      </c>
      <c r="B45" s="38" t="s">
        <v>3290</v>
      </c>
      <c r="C45" s="38" t="s">
        <v>1693</v>
      </c>
      <c r="D45" s="38" t="s">
        <v>1437</v>
      </c>
      <c r="E45" s="39" t="s">
        <v>1438</v>
      </c>
      <c r="F45" s="39" t="s">
        <v>3291</v>
      </c>
      <c r="G45" s="39" t="s">
        <v>3292</v>
      </c>
      <c r="H45" s="38" t="s">
        <v>3293</v>
      </c>
      <c r="I45" s="38" t="s">
        <v>21</v>
      </c>
      <c r="J45" s="38" t="s">
        <v>21</v>
      </c>
      <c r="K45" s="40">
        <v>41568.360578703701</v>
      </c>
      <c r="L45" s="38" t="s">
        <v>1688</v>
      </c>
    </row>
    <row r="46" spans="1:12" x14ac:dyDescent="0.2">
      <c r="A46" s="38" t="s">
        <v>4438</v>
      </c>
      <c r="B46" s="38" t="s">
        <v>4439</v>
      </c>
      <c r="C46" s="38" t="s">
        <v>1693</v>
      </c>
      <c r="D46" s="38" t="s">
        <v>1469</v>
      </c>
      <c r="E46" s="39" t="s">
        <v>1470</v>
      </c>
      <c r="F46" s="39" t="s">
        <v>4440</v>
      </c>
      <c r="G46" s="39" t="s">
        <v>4441</v>
      </c>
      <c r="H46" s="38" t="s">
        <v>4442</v>
      </c>
      <c r="I46" s="38" t="s">
        <v>4443</v>
      </c>
      <c r="J46" s="38" t="s">
        <v>4444</v>
      </c>
      <c r="K46" s="40">
        <v>41568.360648148147</v>
      </c>
      <c r="L46" s="38" t="s">
        <v>1688</v>
      </c>
    </row>
    <row r="47" spans="1:12" x14ac:dyDescent="0.2">
      <c r="A47" s="38" t="s">
        <v>4599</v>
      </c>
      <c r="B47" s="38" t="s">
        <v>4600</v>
      </c>
      <c r="C47" s="38" t="s">
        <v>1693</v>
      </c>
      <c r="D47" s="38" t="s">
        <v>435</v>
      </c>
      <c r="E47" s="39" t="s">
        <v>436</v>
      </c>
      <c r="F47" s="39" t="s">
        <v>4598</v>
      </c>
      <c r="G47" s="39" t="s">
        <v>4601</v>
      </c>
      <c r="H47" s="38" t="s">
        <v>7391</v>
      </c>
      <c r="I47" s="38" t="s">
        <v>4602</v>
      </c>
      <c r="J47" s="38" t="s">
        <v>4603</v>
      </c>
      <c r="K47" s="40">
        <v>41568.360636574071</v>
      </c>
      <c r="L47" s="38" t="s">
        <v>1688</v>
      </c>
    </row>
    <row r="48" spans="1:12" x14ac:dyDescent="0.2">
      <c r="A48" s="38" t="s">
        <v>4738</v>
      </c>
      <c r="B48" s="38" t="s">
        <v>4739</v>
      </c>
      <c r="C48" s="38" t="s">
        <v>1693</v>
      </c>
      <c r="D48" s="38" t="s">
        <v>4740</v>
      </c>
      <c r="E48" s="39" t="s">
        <v>4741</v>
      </c>
      <c r="F48" s="39" t="s">
        <v>4742</v>
      </c>
      <c r="G48" s="39" t="s">
        <v>4743</v>
      </c>
      <c r="H48" s="38" t="s">
        <v>4744</v>
      </c>
      <c r="I48" s="38" t="s">
        <v>21</v>
      </c>
      <c r="J48" s="38" t="s">
        <v>21</v>
      </c>
      <c r="K48" s="40">
        <v>41568.360601851855</v>
      </c>
      <c r="L48" s="38" t="s">
        <v>1688</v>
      </c>
    </row>
    <row r="49" spans="1:12" x14ac:dyDescent="0.2">
      <c r="A49" s="38" t="s">
        <v>2299</v>
      </c>
      <c r="B49" s="38" t="s">
        <v>2300</v>
      </c>
      <c r="C49" s="38" t="s">
        <v>1693</v>
      </c>
      <c r="D49" s="38" t="s">
        <v>632</v>
      </c>
      <c r="E49" s="39" t="s">
        <v>633</v>
      </c>
      <c r="F49" s="39" t="s">
        <v>2298</v>
      </c>
      <c r="G49" s="39" t="s">
        <v>2301</v>
      </c>
      <c r="H49" s="38" t="s">
        <v>2302</v>
      </c>
      <c r="I49" s="38" t="s">
        <v>21</v>
      </c>
      <c r="J49" s="38" t="s">
        <v>21</v>
      </c>
      <c r="K49" s="40">
        <v>41568.360706018517</v>
      </c>
      <c r="L49" s="38" t="s">
        <v>1688</v>
      </c>
    </row>
    <row r="50" spans="1:12" x14ac:dyDescent="0.2">
      <c r="A50" s="38" t="s">
        <v>2035</v>
      </c>
      <c r="B50" s="38" t="s">
        <v>2036</v>
      </c>
      <c r="C50" s="38" t="s">
        <v>1693</v>
      </c>
      <c r="D50" s="38" t="s">
        <v>1374</v>
      </c>
      <c r="E50" s="39" t="s">
        <v>1375</v>
      </c>
      <c r="F50" s="39" t="s">
        <v>2031</v>
      </c>
      <c r="G50" s="39" t="s">
        <v>2037</v>
      </c>
      <c r="H50" s="38" t="s">
        <v>1376</v>
      </c>
      <c r="I50" s="38" t="s">
        <v>21</v>
      </c>
      <c r="J50" s="38" t="s">
        <v>21</v>
      </c>
      <c r="K50" s="40">
        <v>42054.794918981483</v>
      </c>
      <c r="L50" s="38" t="s">
        <v>1692</v>
      </c>
    </row>
    <row r="51" spans="1:12" x14ac:dyDescent="0.2">
      <c r="A51" s="38" t="s">
        <v>2035</v>
      </c>
      <c r="B51" s="38" t="s">
        <v>2036</v>
      </c>
      <c r="C51" s="38" t="s">
        <v>1693</v>
      </c>
      <c r="D51" s="38" t="s">
        <v>1174</v>
      </c>
      <c r="E51" s="39" t="s">
        <v>1175</v>
      </c>
      <c r="F51" s="39" t="s">
        <v>2307</v>
      </c>
      <c r="G51" s="39" t="s">
        <v>2037</v>
      </c>
      <c r="H51" s="38" t="s">
        <v>1376</v>
      </c>
      <c r="I51" s="38" t="s">
        <v>21</v>
      </c>
      <c r="J51" s="38" t="s">
        <v>21</v>
      </c>
      <c r="K51" s="40">
        <v>41568.360405092593</v>
      </c>
      <c r="L51" s="38" t="s">
        <v>1688</v>
      </c>
    </row>
    <row r="52" spans="1:12" x14ac:dyDescent="0.2">
      <c r="A52" s="38" t="s">
        <v>1869</v>
      </c>
      <c r="B52" s="38" t="s">
        <v>1870</v>
      </c>
      <c r="C52" s="38" t="s">
        <v>1693</v>
      </c>
      <c r="D52" s="38" t="s">
        <v>911</v>
      </c>
      <c r="E52" s="39" t="s">
        <v>912</v>
      </c>
      <c r="F52" s="39" t="s">
        <v>1767</v>
      </c>
      <c r="G52" s="39" t="s">
        <v>1871</v>
      </c>
      <c r="H52" s="38" t="s">
        <v>1872</v>
      </c>
      <c r="I52" s="38" t="s">
        <v>1873</v>
      </c>
      <c r="J52" s="38" t="s">
        <v>1874</v>
      </c>
      <c r="K52" s="40">
        <v>41569.449363425927</v>
      </c>
      <c r="L52" s="38" t="s">
        <v>1688</v>
      </c>
    </row>
    <row r="53" spans="1:12" x14ac:dyDescent="0.2">
      <c r="A53" s="38" t="s">
        <v>8162</v>
      </c>
      <c r="B53" s="38" t="s">
        <v>7466</v>
      </c>
      <c r="C53" s="38" t="s">
        <v>1693</v>
      </c>
      <c r="D53" s="38" t="s">
        <v>1547</v>
      </c>
      <c r="E53" s="39" t="s">
        <v>1548</v>
      </c>
      <c r="F53" s="39" t="s">
        <v>5267</v>
      </c>
      <c r="G53" s="39" t="s">
        <v>8163</v>
      </c>
      <c r="H53" s="38" t="s">
        <v>7468</v>
      </c>
      <c r="I53" s="38" t="s">
        <v>21</v>
      </c>
      <c r="J53" s="38" t="s">
        <v>7469</v>
      </c>
      <c r="K53" s="40">
        <v>42248.605266203704</v>
      </c>
      <c r="L53" s="38" t="s">
        <v>1692</v>
      </c>
    </row>
    <row r="54" spans="1:12" x14ac:dyDescent="0.2">
      <c r="A54" s="38" t="s">
        <v>3655</v>
      </c>
      <c r="B54" s="38" t="s">
        <v>3656</v>
      </c>
      <c r="C54" s="38" t="s">
        <v>1693</v>
      </c>
      <c r="D54" s="38" t="s">
        <v>768</v>
      </c>
      <c r="E54" s="39" t="s">
        <v>769</v>
      </c>
      <c r="F54" s="39" t="s">
        <v>3657</v>
      </c>
      <c r="G54" s="39" t="s">
        <v>3658</v>
      </c>
      <c r="H54" s="38" t="s">
        <v>770</v>
      </c>
      <c r="I54" s="38" t="s">
        <v>3659</v>
      </c>
      <c r="J54" s="38" t="s">
        <v>21</v>
      </c>
      <c r="K54" s="40">
        <v>41568.360509259262</v>
      </c>
      <c r="L54" s="38" t="s">
        <v>1688</v>
      </c>
    </row>
    <row r="55" spans="1:12" x14ac:dyDescent="0.2">
      <c r="A55" s="38" t="s">
        <v>6584</v>
      </c>
      <c r="B55" s="38" t="s">
        <v>6585</v>
      </c>
      <c r="C55" s="38" t="s">
        <v>1693</v>
      </c>
      <c r="D55" s="38" t="s">
        <v>162</v>
      </c>
      <c r="E55" s="39" t="s">
        <v>163</v>
      </c>
      <c r="F55" s="39" t="s">
        <v>6586</v>
      </c>
      <c r="G55" s="39" t="s">
        <v>6587</v>
      </c>
      <c r="H55" s="38" t="s">
        <v>6588</v>
      </c>
      <c r="I55" s="38" t="s">
        <v>21</v>
      </c>
      <c r="J55" s="38" t="s">
        <v>21</v>
      </c>
      <c r="K55" s="40">
        <v>42200.488888888889</v>
      </c>
      <c r="L55" s="38" t="s">
        <v>1692</v>
      </c>
    </row>
    <row r="56" spans="1:12" x14ac:dyDescent="0.2">
      <c r="A56" s="38" t="s">
        <v>6589</v>
      </c>
      <c r="B56" s="38" t="s">
        <v>6523</v>
      </c>
      <c r="C56" s="38" t="s">
        <v>1693</v>
      </c>
      <c r="D56" s="38" t="s">
        <v>754</v>
      </c>
      <c r="E56" s="39" t="s">
        <v>755</v>
      </c>
      <c r="F56" s="39" t="s">
        <v>2568</v>
      </c>
      <c r="G56" s="39" t="s">
        <v>6590</v>
      </c>
      <c r="H56" s="38" t="s">
        <v>6524</v>
      </c>
      <c r="I56" s="38" t="s">
        <v>21</v>
      </c>
      <c r="J56" s="38" t="s">
        <v>21</v>
      </c>
      <c r="K56" s="40">
        <v>42200.611435185187</v>
      </c>
      <c r="L56" s="38" t="s">
        <v>1692</v>
      </c>
    </row>
    <row r="57" spans="1:12" x14ac:dyDescent="0.2">
      <c r="A57" s="38" t="s">
        <v>3616</v>
      </c>
      <c r="B57" s="38" t="s">
        <v>3617</v>
      </c>
      <c r="C57" s="38" t="s">
        <v>1693</v>
      </c>
      <c r="D57" s="38" t="s">
        <v>1002</v>
      </c>
      <c r="E57" s="39" t="s">
        <v>1003</v>
      </c>
      <c r="F57" s="39" t="s">
        <v>3618</v>
      </c>
      <c r="G57" s="39" t="s">
        <v>3619</v>
      </c>
      <c r="H57" s="38" t="s">
        <v>7505</v>
      </c>
      <c r="I57" s="38" t="s">
        <v>21</v>
      </c>
      <c r="J57" s="38" t="s">
        <v>21</v>
      </c>
      <c r="K57" s="40">
        <v>42058.627754629626</v>
      </c>
      <c r="L57" s="38" t="s">
        <v>1692</v>
      </c>
    </row>
    <row r="58" spans="1:12" x14ac:dyDescent="0.2">
      <c r="A58" s="38" t="s">
        <v>2104</v>
      </c>
      <c r="B58" s="38" t="s">
        <v>2105</v>
      </c>
      <c r="C58" s="38" t="s">
        <v>1693</v>
      </c>
      <c r="D58" s="38" t="s">
        <v>240</v>
      </c>
      <c r="E58" s="39" t="s">
        <v>241</v>
      </c>
      <c r="F58" s="39" t="s">
        <v>2103</v>
      </c>
      <c r="G58" s="39" t="s">
        <v>2106</v>
      </c>
      <c r="H58" s="38" t="s">
        <v>2107</v>
      </c>
      <c r="I58" s="38" t="s">
        <v>21</v>
      </c>
      <c r="J58" s="38" t="s">
        <v>21</v>
      </c>
      <c r="K58" s="40">
        <v>42159.509733796294</v>
      </c>
      <c r="L58" s="38" t="s">
        <v>1692</v>
      </c>
    </row>
    <row r="59" spans="1:12" x14ac:dyDescent="0.2">
      <c r="A59" s="38" t="s">
        <v>3605</v>
      </c>
      <c r="B59" s="38" t="s">
        <v>3606</v>
      </c>
      <c r="C59" s="38" t="s">
        <v>1693</v>
      </c>
      <c r="D59" s="38" t="s">
        <v>917</v>
      </c>
      <c r="E59" s="39" t="s">
        <v>918</v>
      </c>
      <c r="F59" s="39" t="s">
        <v>3607</v>
      </c>
      <c r="G59" s="39" t="s">
        <v>3608</v>
      </c>
      <c r="H59" s="38" t="s">
        <v>3609</v>
      </c>
      <c r="I59" s="38" t="s">
        <v>21</v>
      </c>
      <c r="J59" s="38" t="s">
        <v>21</v>
      </c>
      <c r="K59" s="40">
        <v>41568.360520833332</v>
      </c>
      <c r="L59" s="38" t="s">
        <v>1688</v>
      </c>
    </row>
    <row r="60" spans="1:12" x14ac:dyDescent="0.2">
      <c r="A60" s="38" t="s">
        <v>1933</v>
      </c>
      <c r="B60" s="38" t="s">
        <v>1934</v>
      </c>
      <c r="C60" s="38" t="s">
        <v>1693</v>
      </c>
      <c r="D60" s="38" t="s">
        <v>931</v>
      </c>
      <c r="E60" s="39" t="s">
        <v>932</v>
      </c>
      <c r="F60" s="39" t="s">
        <v>1935</v>
      </c>
      <c r="G60" s="39" t="s">
        <v>1936</v>
      </c>
      <c r="H60" s="38" t="s">
        <v>1937</v>
      </c>
      <c r="I60" s="38" t="s">
        <v>21</v>
      </c>
      <c r="J60" s="38" t="s">
        <v>21</v>
      </c>
      <c r="K60" s="40">
        <v>42191.417858796296</v>
      </c>
      <c r="L60" s="38" t="s">
        <v>1692</v>
      </c>
    </row>
    <row r="61" spans="1:12" x14ac:dyDescent="0.2">
      <c r="A61" s="38" t="s">
        <v>1762</v>
      </c>
      <c r="B61" s="38" t="s">
        <v>1763</v>
      </c>
      <c r="C61" s="38" t="s">
        <v>1693</v>
      </c>
      <c r="D61" s="38" t="s">
        <v>1329</v>
      </c>
      <c r="E61" s="39" t="s">
        <v>1330</v>
      </c>
      <c r="F61" s="39" t="s">
        <v>1764</v>
      </c>
      <c r="G61" s="39" t="s">
        <v>1765</v>
      </c>
      <c r="H61" s="38" t="s">
        <v>1766</v>
      </c>
      <c r="I61" s="38" t="s">
        <v>21</v>
      </c>
      <c r="J61" s="38" t="s">
        <v>21</v>
      </c>
      <c r="K61" s="40">
        <v>41568.36041666667</v>
      </c>
      <c r="L61" s="38" t="s">
        <v>1688</v>
      </c>
    </row>
    <row r="62" spans="1:12" x14ac:dyDescent="0.2">
      <c r="A62" s="38" t="s">
        <v>4339</v>
      </c>
      <c r="B62" s="38" t="s">
        <v>4340</v>
      </c>
      <c r="C62" s="38" t="s">
        <v>1693</v>
      </c>
      <c r="D62" s="38" t="s">
        <v>495</v>
      </c>
      <c r="E62" s="39" t="s">
        <v>496</v>
      </c>
      <c r="F62" s="39" t="s">
        <v>4331</v>
      </c>
      <c r="G62" s="39" t="s">
        <v>4341</v>
      </c>
      <c r="H62" s="38" t="s">
        <v>4342</v>
      </c>
      <c r="I62" s="38" t="s">
        <v>21</v>
      </c>
      <c r="J62" s="38" t="s">
        <v>21</v>
      </c>
      <c r="K62" s="40">
        <v>42172.499791666669</v>
      </c>
      <c r="L62" s="38" t="s">
        <v>1692</v>
      </c>
    </row>
    <row r="63" spans="1:12" x14ac:dyDescent="0.2">
      <c r="A63" s="38" t="s">
        <v>4960</v>
      </c>
      <c r="B63" s="38" t="s">
        <v>4961</v>
      </c>
      <c r="C63" s="38" t="s">
        <v>1693</v>
      </c>
      <c r="D63" s="38" t="s">
        <v>339</v>
      </c>
      <c r="E63" s="39" t="s">
        <v>340</v>
      </c>
      <c r="F63" s="39" t="s">
        <v>4962</v>
      </c>
      <c r="G63" s="39" t="s">
        <v>4963</v>
      </c>
      <c r="H63" s="38" t="s">
        <v>6591</v>
      </c>
      <c r="I63" s="38" t="s">
        <v>21</v>
      </c>
      <c r="J63" s="38" t="s">
        <v>21</v>
      </c>
      <c r="K63" s="40">
        <v>42017.455578703702</v>
      </c>
      <c r="L63" s="38" t="s">
        <v>1692</v>
      </c>
    </row>
    <row r="64" spans="1:12" x14ac:dyDescent="0.2">
      <c r="A64" s="38" t="s">
        <v>2728</v>
      </c>
      <c r="B64" s="38" t="s">
        <v>2729</v>
      </c>
      <c r="C64" s="38" t="s">
        <v>1693</v>
      </c>
      <c r="D64" s="38" t="s">
        <v>551</v>
      </c>
      <c r="E64" s="39" t="s">
        <v>552</v>
      </c>
      <c r="F64" s="39" t="s">
        <v>2730</v>
      </c>
      <c r="G64" s="39" t="s">
        <v>2731</v>
      </c>
      <c r="H64" s="38" t="s">
        <v>2732</v>
      </c>
      <c r="I64" s="38" t="s">
        <v>21</v>
      </c>
      <c r="J64" s="38" t="s">
        <v>21</v>
      </c>
      <c r="K64" s="40">
        <v>42068.626539351855</v>
      </c>
      <c r="L64" s="38" t="s">
        <v>1692</v>
      </c>
    </row>
    <row r="65" spans="1:12" x14ac:dyDescent="0.2">
      <c r="A65" s="38" t="s">
        <v>3895</v>
      </c>
      <c r="B65" s="38" t="s">
        <v>3896</v>
      </c>
      <c r="C65" s="38" t="s">
        <v>1693</v>
      </c>
      <c r="D65" s="38" t="s">
        <v>1058</v>
      </c>
      <c r="E65" s="39" t="s">
        <v>1059</v>
      </c>
      <c r="F65" s="39" t="s">
        <v>3897</v>
      </c>
      <c r="G65" s="39" t="s">
        <v>3898</v>
      </c>
      <c r="H65" s="38" t="s">
        <v>3899</v>
      </c>
      <c r="I65" s="38" t="s">
        <v>21</v>
      </c>
      <c r="J65" s="38" t="s">
        <v>21</v>
      </c>
      <c r="K65" s="40">
        <v>41568.360277777778</v>
      </c>
      <c r="L65" s="38" t="s">
        <v>1688</v>
      </c>
    </row>
    <row r="66" spans="1:12" x14ac:dyDescent="0.2">
      <c r="A66" s="38" t="s">
        <v>3634</v>
      </c>
      <c r="B66" s="38" t="s">
        <v>3635</v>
      </c>
      <c r="C66" s="38" t="s">
        <v>1693</v>
      </c>
      <c r="D66" s="38" t="s">
        <v>571</v>
      </c>
      <c r="E66" s="39" t="s">
        <v>572</v>
      </c>
      <c r="F66" s="39" t="s">
        <v>3633</v>
      </c>
      <c r="G66" s="39" t="s">
        <v>3636</v>
      </c>
      <c r="H66" s="38" t="s">
        <v>573</v>
      </c>
      <c r="I66" s="38" t="s">
        <v>21</v>
      </c>
      <c r="J66" s="38" t="s">
        <v>21</v>
      </c>
      <c r="K66" s="40">
        <v>42055.586469907408</v>
      </c>
      <c r="L66" s="38" t="s">
        <v>1692</v>
      </c>
    </row>
    <row r="67" spans="1:12" x14ac:dyDescent="0.2">
      <c r="A67" s="38" t="s">
        <v>8169</v>
      </c>
      <c r="B67" s="38" t="s">
        <v>7638</v>
      </c>
      <c r="C67" s="38" t="s">
        <v>1693</v>
      </c>
      <c r="D67" s="38" t="s">
        <v>1405</v>
      </c>
      <c r="E67" s="39" t="s">
        <v>1406</v>
      </c>
      <c r="F67" s="39" t="s">
        <v>8170</v>
      </c>
      <c r="G67" s="39" t="s">
        <v>8171</v>
      </c>
      <c r="H67" s="38" t="s">
        <v>7640</v>
      </c>
      <c r="I67" s="38" t="s">
        <v>21</v>
      </c>
      <c r="J67" s="38" t="s">
        <v>21</v>
      </c>
      <c r="K67" s="40">
        <v>42236.488333333335</v>
      </c>
      <c r="L67" s="38" t="s">
        <v>1692</v>
      </c>
    </row>
    <row r="68" spans="1:12" x14ac:dyDescent="0.2">
      <c r="A68" s="38" t="s">
        <v>3545</v>
      </c>
      <c r="B68" s="38" t="s">
        <v>3546</v>
      </c>
      <c r="C68" s="38" t="s">
        <v>1693</v>
      </c>
      <c r="D68" s="38" t="s">
        <v>775</v>
      </c>
      <c r="E68" s="39" t="s">
        <v>776</v>
      </c>
      <c r="F68" s="39" t="s">
        <v>3540</v>
      </c>
      <c r="G68" s="39" t="s">
        <v>3547</v>
      </c>
      <c r="H68" s="38" t="s">
        <v>8172</v>
      </c>
      <c r="I68" s="38" t="s">
        <v>21</v>
      </c>
      <c r="J68" s="38" t="s">
        <v>21</v>
      </c>
      <c r="K68" s="40">
        <v>42075.709988425922</v>
      </c>
      <c r="L68" s="38" t="s">
        <v>1692</v>
      </c>
    </row>
    <row r="69" spans="1:12" x14ac:dyDescent="0.2">
      <c r="A69" s="38" t="s">
        <v>4008</v>
      </c>
      <c r="B69" s="38" t="s">
        <v>4009</v>
      </c>
      <c r="C69" s="38" t="s">
        <v>1693</v>
      </c>
      <c r="D69" s="38" t="s">
        <v>1563</v>
      </c>
      <c r="E69" s="39" t="s">
        <v>1564</v>
      </c>
      <c r="F69" s="39" t="s">
        <v>4010</v>
      </c>
      <c r="G69" s="39" t="s">
        <v>4011</v>
      </c>
      <c r="H69" s="38" t="s">
        <v>8173</v>
      </c>
      <c r="I69" s="38" t="s">
        <v>4012</v>
      </c>
      <c r="J69" s="38" t="s">
        <v>4013</v>
      </c>
      <c r="K69" s="40">
        <v>41568.360578703701</v>
      </c>
      <c r="L69" s="38" t="s">
        <v>1688</v>
      </c>
    </row>
    <row r="70" spans="1:12" x14ac:dyDescent="0.2">
      <c r="A70" s="38" t="s">
        <v>3715</v>
      </c>
      <c r="B70" s="38" t="s">
        <v>3716</v>
      </c>
      <c r="C70" s="38" t="s">
        <v>1693</v>
      </c>
      <c r="D70" s="38" t="s">
        <v>147</v>
      </c>
      <c r="E70" s="39" t="s">
        <v>148</v>
      </c>
      <c r="F70" s="39" t="s">
        <v>3714</v>
      </c>
      <c r="G70" s="39" t="s">
        <v>3717</v>
      </c>
      <c r="H70" s="38" t="s">
        <v>6594</v>
      </c>
      <c r="I70" s="38" t="s">
        <v>21</v>
      </c>
      <c r="J70" s="38" t="s">
        <v>3718</v>
      </c>
      <c r="K70" s="40">
        <v>41568.360567129632</v>
      </c>
      <c r="L70" s="38" t="s">
        <v>1688</v>
      </c>
    </row>
    <row r="71" spans="1:12" x14ac:dyDescent="0.2">
      <c r="A71" s="38" t="s">
        <v>2094</v>
      </c>
      <c r="B71" s="38" t="s">
        <v>2095</v>
      </c>
      <c r="C71" s="38" t="s">
        <v>1693</v>
      </c>
      <c r="D71" s="38" t="s">
        <v>1223</v>
      </c>
      <c r="E71" s="39" t="s">
        <v>1224</v>
      </c>
      <c r="F71" s="39" t="s">
        <v>2096</v>
      </c>
      <c r="G71" s="39" t="s">
        <v>2097</v>
      </c>
      <c r="H71" s="38" t="s">
        <v>6595</v>
      </c>
      <c r="I71" s="38" t="s">
        <v>21</v>
      </c>
      <c r="J71" s="38" t="s">
        <v>2098</v>
      </c>
      <c r="K71" s="40">
        <v>41590.369270833333</v>
      </c>
      <c r="L71" s="38" t="s">
        <v>1688</v>
      </c>
    </row>
    <row r="72" spans="1:12" x14ac:dyDescent="0.2">
      <c r="A72" s="38" t="s">
        <v>2370</v>
      </c>
      <c r="B72" s="38" t="s">
        <v>2371</v>
      </c>
      <c r="C72" s="38" t="s">
        <v>1693</v>
      </c>
      <c r="D72" s="38" t="s">
        <v>128</v>
      </c>
      <c r="E72" s="39" t="s">
        <v>129</v>
      </c>
      <c r="F72" s="39" t="s">
        <v>2372</v>
      </c>
      <c r="G72" s="39" t="s">
        <v>2373</v>
      </c>
      <c r="H72" s="38" t="s">
        <v>2374</v>
      </c>
      <c r="I72" s="38" t="s">
        <v>2375</v>
      </c>
      <c r="J72" s="38" t="s">
        <v>21</v>
      </c>
      <c r="K72" s="40">
        <v>41928.704108796293</v>
      </c>
      <c r="L72" s="38" t="s">
        <v>1709</v>
      </c>
    </row>
    <row r="73" spans="1:12" x14ac:dyDescent="0.2">
      <c r="A73" s="38" t="s">
        <v>2750</v>
      </c>
      <c r="B73" s="38" t="s">
        <v>2751</v>
      </c>
      <c r="C73" s="38" t="s">
        <v>1693</v>
      </c>
      <c r="D73" s="38" t="s">
        <v>777</v>
      </c>
      <c r="E73" s="39" t="s">
        <v>778</v>
      </c>
      <c r="F73" s="39" t="s">
        <v>2749</v>
      </c>
      <c r="G73" s="39" t="s">
        <v>2752</v>
      </c>
      <c r="H73" s="38" t="s">
        <v>2753</v>
      </c>
      <c r="I73" s="38" t="s">
        <v>21</v>
      </c>
      <c r="J73" s="38" t="s">
        <v>21</v>
      </c>
      <c r="K73" s="40">
        <v>42030.50576388889</v>
      </c>
      <c r="L73" s="38" t="s">
        <v>1692</v>
      </c>
    </row>
    <row r="74" spans="1:12" x14ac:dyDescent="0.2">
      <c r="A74" s="38" t="s">
        <v>4088</v>
      </c>
      <c r="B74" s="38" t="s">
        <v>4089</v>
      </c>
      <c r="C74" s="38" t="s">
        <v>1693</v>
      </c>
      <c r="D74" s="38" t="s">
        <v>561</v>
      </c>
      <c r="E74" s="39" t="s">
        <v>562</v>
      </c>
      <c r="F74" s="39" t="s">
        <v>4087</v>
      </c>
      <c r="G74" s="39" t="s">
        <v>4090</v>
      </c>
      <c r="H74" s="38" t="s">
        <v>6600</v>
      </c>
      <c r="I74" s="38" t="s">
        <v>4091</v>
      </c>
      <c r="J74" s="38" t="s">
        <v>4092</v>
      </c>
      <c r="K74" s="40">
        <v>42059.513657407406</v>
      </c>
      <c r="L74" s="38" t="s">
        <v>1692</v>
      </c>
    </row>
    <row r="75" spans="1:12" x14ac:dyDescent="0.2">
      <c r="A75" s="38" t="s">
        <v>2458</v>
      </c>
      <c r="B75" s="38" t="s">
        <v>2459</v>
      </c>
      <c r="C75" s="38" t="s">
        <v>1693</v>
      </c>
      <c r="D75" s="38" t="s">
        <v>141</v>
      </c>
      <c r="E75" s="39" t="s">
        <v>142</v>
      </c>
      <c r="F75" s="39" t="s">
        <v>2455</v>
      </c>
      <c r="G75" s="39" t="s">
        <v>2460</v>
      </c>
      <c r="H75" s="38" t="s">
        <v>2461</v>
      </c>
      <c r="I75" s="38" t="s">
        <v>2462</v>
      </c>
      <c r="J75" s="38" t="s">
        <v>2463</v>
      </c>
      <c r="K75" s="40">
        <v>41568.360659722224</v>
      </c>
      <c r="L75" s="38" t="s">
        <v>1688</v>
      </c>
    </row>
    <row r="76" spans="1:12" x14ac:dyDescent="0.2">
      <c r="A76" s="38" t="s">
        <v>2566</v>
      </c>
      <c r="B76" s="38" t="s">
        <v>2567</v>
      </c>
      <c r="C76" s="38" t="s">
        <v>1693</v>
      </c>
      <c r="D76" s="38" t="s">
        <v>754</v>
      </c>
      <c r="E76" s="39" t="s">
        <v>755</v>
      </c>
      <c r="F76" s="39" t="s">
        <v>2568</v>
      </c>
      <c r="G76" s="39" t="s">
        <v>2569</v>
      </c>
      <c r="H76" s="38" t="s">
        <v>2570</v>
      </c>
      <c r="I76" s="38" t="s">
        <v>21</v>
      </c>
      <c r="J76" s="38" t="s">
        <v>21</v>
      </c>
      <c r="K76" s="40">
        <v>41568.360590277778</v>
      </c>
      <c r="L76" s="38" t="s">
        <v>1688</v>
      </c>
    </row>
    <row r="77" spans="1:12" x14ac:dyDescent="0.2">
      <c r="A77" s="38" t="s">
        <v>6601</v>
      </c>
      <c r="B77" s="38" t="s">
        <v>6602</v>
      </c>
      <c r="C77" s="38" t="s">
        <v>1693</v>
      </c>
      <c r="D77" s="38" t="s">
        <v>617</v>
      </c>
      <c r="E77" s="39" t="s">
        <v>618</v>
      </c>
      <c r="F77" s="39" t="s">
        <v>6603</v>
      </c>
      <c r="G77" s="39" t="s">
        <v>6604</v>
      </c>
      <c r="H77" s="38" t="s">
        <v>6605</v>
      </c>
      <c r="I77" s="38" t="s">
        <v>21</v>
      </c>
      <c r="J77" s="38" t="s">
        <v>21</v>
      </c>
      <c r="K77" s="40">
        <v>42209.411516203705</v>
      </c>
      <c r="L77" s="38" t="s">
        <v>1692</v>
      </c>
    </row>
    <row r="78" spans="1:12" x14ac:dyDescent="0.2">
      <c r="A78" s="38" t="s">
        <v>8178</v>
      </c>
      <c r="B78" s="38" t="s">
        <v>7713</v>
      </c>
      <c r="C78" s="38" t="s">
        <v>1693</v>
      </c>
      <c r="D78" s="38" t="s">
        <v>176</v>
      </c>
      <c r="E78" s="39" t="s">
        <v>177</v>
      </c>
      <c r="F78" s="39" t="s">
        <v>3988</v>
      </c>
      <c r="G78" s="39" t="s">
        <v>8179</v>
      </c>
      <c r="H78" s="38" t="s">
        <v>7715</v>
      </c>
      <c r="I78" s="38" t="s">
        <v>21</v>
      </c>
      <c r="J78" s="38" t="s">
        <v>21</v>
      </c>
      <c r="K78" s="40">
        <v>42248.469305555554</v>
      </c>
      <c r="L78" s="38" t="s">
        <v>1692</v>
      </c>
    </row>
    <row r="79" spans="1:12" x14ac:dyDescent="0.2">
      <c r="A79" s="38" t="s">
        <v>3571</v>
      </c>
      <c r="B79" s="38" t="s">
        <v>3572</v>
      </c>
      <c r="C79" s="38" t="s">
        <v>1693</v>
      </c>
      <c r="D79" s="38" t="s">
        <v>1412</v>
      </c>
      <c r="E79" s="39" t="s">
        <v>1413</v>
      </c>
      <c r="F79" s="39" t="s">
        <v>3570</v>
      </c>
      <c r="G79" s="39" t="s">
        <v>3573</v>
      </c>
      <c r="H79" s="38" t="s">
        <v>6611</v>
      </c>
      <c r="I79" s="38" t="s">
        <v>3574</v>
      </c>
      <c r="J79" s="38" t="s">
        <v>3575</v>
      </c>
      <c r="K79" s="40">
        <v>41568.360567129632</v>
      </c>
      <c r="L79" s="38" t="s">
        <v>1688</v>
      </c>
    </row>
    <row r="80" spans="1:12" x14ac:dyDescent="0.2">
      <c r="A80" s="38" t="s">
        <v>3673</v>
      </c>
      <c r="B80" s="38" t="s">
        <v>3674</v>
      </c>
      <c r="C80" s="38" t="s">
        <v>1693</v>
      </c>
      <c r="D80" s="38" t="s">
        <v>473</v>
      </c>
      <c r="E80" s="39" t="s">
        <v>474</v>
      </c>
      <c r="F80" s="39" t="s">
        <v>3669</v>
      </c>
      <c r="G80" s="39" t="s">
        <v>3675</v>
      </c>
      <c r="H80" s="38" t="s">
        <v>3676</v>
      </c>
      <c r="I80" s="38" t="s">
        <v>21</v>
      </c>
      <c r="J80" s="38" t="s">
        <v>21</v>
      </c>
      <c r="K80" s="40">
        <v>42058.673333333332</v>
      </c>
      <c r="L80" s="38" t="s">
        <v>1692</v>
      </c>
    </row>
    <row r="81" spans="1:12" x14ac:dyDescent="0.2">
      <c r="A81" s="38" t="s">
        <v>3414</v>
      </c>
      <c r="B81" s="38" t="s">
        <v>3415</v>
      </c>
      <c r="C81" s="38" t="s">
        <v>1693</v>
      </c>
      <c r="D81" s="38" t="s">
        <v>347</v>
      </c>
      <c r="E81" s="39" t="s">
        <v>348</v>
      </c>
      <c r="F81" s="39" t="s">
        <v>3410</v>
      </c>
      <c r="G81" s="39" t="s">
        <v>3416</v>
      </c>
      <c r="H81" s="38" t="s">
        <v>3417</v>
      </c>
      <c r="I81" s="38" t="s">
        <v>21</v>
      </c>
      <c r="J81" s="38" t="s">
        <v>21</v>
      </c>
      <c r="K81" s="40">
        <v>42012.795624999999</v>
      </c>
      <c r="L81" s="38" t="s">
        <v>1692</v>
      </c>
    </row>
    <row r="82" spans="1:12" x14ac:dyDescent="0.2">
      <c r="A82" s="38" t="s">
        <v>2182</v>
      </c>
      <c r="B82" s="38" t="s">
        <v>2183</v>
      </c>
      <c r="C82" s="38" t="s">
        <v>1693</v>
      </c>
      <c r="D82" s="38" t="s">
        <v>1660</v>
      </c>
      <c r="E82" s="39" t="s">
        <v>1661</v>
      </c>
      <c r="F82" s="39" t="s">
        <v>1661</v>
      </c>
      <c r="G82" s="39" t="s">
        <v>2184</v>
      </c>
      <c r="H82" s="38" t="s">
        <v>1662</v>
      </c>
      <c r="I82" s="38" t="s">
        <v>21</v>
      </c>
      <c r="J82" s="38" t="s">
        <v>21</v>
      </c>
      <c r="K82" s="40">
        <v>42060.626967592594</v>
      </c>
      <c r="L82" s="38" t="s">
        <v>1692</v>
      </c>
    </row>
    <row r="83" spans="1:12" x14ac:dyDescent="0.2">
      <c r="A83" s="38" t="s">
        <v>2235</v>
      </c>
      <c r="B83" s="38" t="s">
        <v>2236</v>
      </c>
      <c r="C83" s="38" t="s">
        <v>1693</v>
      </c>
      <c r="D83" s="38" t="s">
        <v>1650</v>
      </c>
      <c r="E83" s="39" t="s">
        <v>1651</v>
      </c>
      <c r="F83" s="39" t="s">
        <v>2237</v>
      </c>
      <c r="G83" s="39" t="s">
        <v>2238</v>
      </c>
      <c r="H83" s="38" t="s">
        <v>2239</v>
      </c>
      <c r="I83" s="38" t="s">
        <v>21</v>
      </c>
      <c r="J83" s="38" t="s">
        <v>2240</v>
      </c>
      <c r="K83" s="40">
        <v>41568.360532407409</v>
      </c>
      <c r="L83" s="38" t="s">
        <v>1688</v>
      </c>
    </row>
    <row r="84" spans="1:12" x14ac:dyDescent="0.2">
      <c r="A84" s="38" t="s">
        <v>2532</v>
      </c>
      <c r="B84" s="38" t="s">
        <v>2533</v>
      </c>
      <c r="C84" s="38" t="s">
        <v>1693</v>
      </c>
      <c r="D84" s="38" t="s">
        <v>959</v>
      </c>
      <c r="E84" s="39" t="s">
        <v>960</v>
      </c>
      <c r="F84" s="39" t="s">
        <v>2531</v>
      </c>
      <c r="G84" s="39" t="s">
        <v>2534</v>
      </c>
      <c r="H84" s="38" t="s">
        <v>7754</v>
      </c>
      <c r="I84" s="38" t="s">
        <v>21</v>
      </c>
      <c r="J84" s="38" t="s">
        <v>21</v>
      </c>
      <c r="K84" s="40">
        <v>42059.703993055555</v>
      </c>
      <c r="L84" s="38" t="s">
        <v>1692</v>
      </c>
    </row>
    <row r="85" spans="1:12" x14ac:dyDescent="0.2">
      <c r="A85" s="38" t="s">
        <v>2652</v>
      </c>
      <c r="B85" s="38" t="s">
        <v>2653</v>
      </c>
      <c r="C85" s="38" t="s">
        <v>1693</v>
      </c>
      <c r="D85" s="38" t="s">
        <v>795</v>
      </c>
      <c r="E85" s="39" t="s">
        <v>796</v>
      </c>
      <c r="F85" s="39" t="s">
        <v>2654</v>
      </c>
      <c r="G85" s="39" t="s">
        <v>2655</v>
      </c>
      <c r="H85" s="38" t="s">
        <v>6615</v>
      </c>
      <c r="I85" s="38" t="s">
        <v>21</v>
      </c>
      <c r="J85" s="38" t="s">
        <v>21</v>
      </c>
      <c r="K85" s="40">
        <v>42003.446018518516</v>
      </c>
      <c r="L85" s="38" t="s">
        <v>1709</v>
      </c>
    </row>
    <row r="86" spans="1:12" x14ac:dyDescent="0.2">
      <c r="A86" s="38" t="s">
        <v>5333</v>
      </c>
      <c r="B86" s="38" t="s">
        <v>5334</v>
      </c>
      <c r="C86" s="38" t="s">
        <v>1693</v>
      </c>
      <c r="D86" s="38" t="s">
        <v>8180</v>
      </c>
      <c r="E86" s="39" t="s">
        <v>8181</v>
      </c>
      <c r="F86" s="39" t="s">
        <v>8182</v>
      </c>
      <c r="G86" s="39" t="s">
        <v>5335</v>
      </c>
      <c r="H86" s="38" t="s">
        <v>5336</v>
      </c>
      <c r="I86" s="38" t="s">
        <v>21</v>
      </c>
      <c r="J86" s="38" t="s">
        <v>21</v>
      </c>
      <c r="K86" s="40">
        <v>42230.430636574078</v>
      </c>
      <c r="L86" s="38" t="s">
        <v>1692</v>
      </c>
    </row>
    <row r="87" spans="1:12" x14ac:dyDescent="0.2">
      <c r="A87" s="38" t="s">
        <v>5333</v>
      </c>
      <c r="B87" s="38" t="s">
        <v>5334</v>
      </c>
      <c r="C87" s="38" t="s">
        <v>1693</v>
      </c>
      <c r="D87" s="38" t="s">
        <v>1188</v>
      </c>
      <c r="E87" s="39" t="s">
        <v>1189</v>
      </c>
      <c r="F87" s="39" t="s">
        <v>5332</v>
      </c>
      <c r="G87" s="39" t="s">
        <v>5335</v>
      </c>
      <c r="H87" s="38" t="s">
        <v>5336</v>
      </c>
      <c r="I87" s="38" t="s">
        <v>21</v>
      </c>
      <c r="J87" s="38" t="s">
        <v>21</v>
      </c>
      <c r="K87" s="40">
        <v>41568.36041666667</v>
      </c>
      <c r="L87" s="38" t="s">
        <v>1688</v>
      </c>
    </row>
    <row r="88" spans="1:12" x14ac:dyDescent="0.2">
      <c r="A88" s="38" t="s">
        <v>4226</v>
      </c>
      <c r="B88" s="38" t="s">
        <v>4227</v>
      </c>
      <c r="C88" s="38" t="s">
        <v>1693</v>
      </c>
      <c r="D88" s="38" t="s">
        <v>509</v>
      </c>
      <c r="E88" s="39" t="s">
        <v>510</v>
      </c>
      <c r="F88" s="39" t="s">
        <v>4223</v>
      </c>
      <c r="G88" s="39" t="s">
        <v>4228</v>
      </c>
      <c r="H88" s="38" t="s">
        <v>4229</v>
      </c>
      <c r="I88" s="38" t="s">
        <v>21</v>
      </c>
      <c r="J88" s="38" t="s">
        <v>21</v>
      </c>
      <c r="K88" s="40">
        <v>42060.66070601852</v>
      </c>
      <c r="L88" s="38" t="s">
        <v>1692</v>
      </c>
    </row>
    <row r="89" spans="1:12" x14ac:dyDescent="0.2">
      <c r="A89" s="38" t="s">
        <v>4610</v>
      </c>
      <c r="B89" s="38" t="s">
        <v>4611</v>
      </c>
      <c r="C89" s="38" t="s">
        <v>1693</v>
      </c>
      <c r="D89" s="38" t="s">
        <v>1494</v>
      </c>
      <c r="E89" s="39" t="s">
        <v>1495</v>
      </c>
      <c r="F89" s="39" t="s">
        <v>4612</v>
      </c>
      <c r="G89" s="39" t="s">
        <v>4613</v>
      </c>
      <c r="H89" s="38" t="s">
        <v>6616</v>
      </c>
      <c r="I89" s="38" t="s">
        <v>21</v>
      </c>
      <c r="J89" s="38" t="s">
        <v>21</v>
      </c>
      <c r="K89" s="40">
        <v>41568.360706018517</v>
      </c>
      <c r="L89" s="38" t="s">
        <v>1688</v>
      </c>
    </row>
    <row r="90" spans="1:12" x14ac:dyDescent="0.2">
      <c r="A90" s="38" t="s">
        <v>2836</v>
      </c>
      <c r="B90" s="38" t="s">
        <v>2837</v>
      </c>
      <c r="C90" s="38" t="s">
        <v>1693</v>
      </c>
      <c r="D90" s="38" t="s">
        <v>118</v>
      </c>
      <c r="E90" s="39" t="s">
        <v>119</v>
      </c>
      <c r="F90" s="39" t="s">
        <v>2835</v>
      </c>
      <c r="G90" s="39" t="s">
        <v>2838</v>
      </c>
      <c r="H90" s="38" t="s">
        <v>2839</v>
      </c>
      <c r="I90" s="38" t="s">
        <v>2840</v>
      </c>
      <c r="J90" s="38" t="s">
        <v>2841</v>
      </c>
      <c r="K90" s="40">
        <v>41568.360555555555</v>
      </c>
      <c r="L90" s="38" t="s">
        <v>1688</v>
      </c>
    </row>
    <row r="91" spans="1:12" x14ac:dyDescent="0.2">
      <c r="A91" s="38" t="s">
        <v>2272</v>
      </c>
      <c r="B91" s="38" t="s">
        <v>2273</v>
      </c>
      <c r="C91" s="38" t="s">
        <v>1693</v>
      </c>
      <c r="D91" s="38" t="s">
        <v>685</v>
      </c>
      <c r="E91" s="39" t="s">
        <v>686</v>
      </c>
      <c r="F91" s="39" t="s">
        <v>8190</v>
      </c>
      <c r="G91" s="39" t="s">
        <v>2275</v>
      </c>
      <c r="H91" s="38" t="s">
        <v>260</v>
      </c>
      <c r="I91" s="38" t="s">
        <v>21</v>
      </c>
      <c r="J91" s="38" t="s">
        <v>21</v>
      </c>
      <c r="K91" s="40">
        <v>42244.486817129633</v>
      </c>
      <c r="L91" s="38" t="s">
        <v>1692</v>
      </c>
    </row>
    <row r="92" spans="1:12" x14ac:dyDescent="0.2">
      <c r="A92" s="38" t="s">
        <v>4260</v>
      </c>
      <c r="B92" s="38" t="s">
        <v>4261</v>
      </c>
      <c r="C92" s="38" t="s">
        <v>1693</v>
      </c>
      <c r="D92" s="38" t="s">
        <v>4805</v>
      </c>
      <c r="E92" s="39" t="s">
        <v>4806</v>
      </c>
      <c r="F92" s="39" t="s">
        <v>4807</v>
      </c>
      <c r="G92" s="39" t="s">
        <v>4262</v>
      </c>
      <c r="H92" s="38" t="s">
        <v>900</v>
      </c>
      <c r="I92" s="38" t="s">
        <v>21</v>
      </c>
      <c r="J92" s="38" t="s">
        <v>21</v>
      </c>
      <c r="K92" s="40">
        <v>41568.360358796293</v>
      </c>
      <c r="L92" s="38" t="s">
        <v>1688</v>
      </c>
    </row>
    <row r="93" spans="1:12" x14ac:dyDescent="0.2">
      <c r="A93" s="38" t="s">
        <v>1888</v>
      </c>
      <c r="B93" s="38" t="s">
        <v>1889</v>
      </c>
      <c r="C93" s="38" t="s">
        <v>1693</v>
      </c>
      <c r="D93" s="38" t="s">
        <v>924</v>
      </c>
      <c r="E93" s="39" t="s">
        <v>925</v>
      </c>
      <c r="F93" s="39" t="s">
        <v>1890</v>
      </c>
      <c r="G93" s="39" t="s">
        <v>1891</v>
      </c>
      <c r="H93" s="38" t="s">
        <v>926</v>
      </c>
      <c r="I93" s="38" t="s">
        <v>21</v>
      </c>
      <c r="J93" s="38" t="s">
        <v>21</v>
      </c>
      <c r="K93" s="40">
        <v>41568.36041666667</v>
      </c>
      <c r="L93" s="38" t="s">
        <v>1688</v>
      </c>
    </row>
    <row r="94" spans="1:12" x14ac:dyDescent="0.2">
      <c r="A94" s="38" t="s">
        <v>2244</v>
      </c>
      <c r="B94" s="38" t="s">
        <v>2245</v>
      </c>
      <c r="C94" s="38" t="s">
        <v>1693</v>
      </c>
      <c r="D94" s="38" t="s">
        <v>1200</v>
      </c>
      <c r="E94" s="39" t="s">
        <v>1201</v>
      </c>
      <c r="F94" s="39" t="s">
        <v>5112</v>
      </c>
      <c r="G94" s="39" t="s">
        <v>2247</v>
      </c>
      <c r="H94" s="38" t="s">
        <v>1202</v>
      </c>
      <c r="I94" s="38" t="s">
        <v>21</v>
      </c>
      <c r="J94" s="38" t="s">
        <v>21</v>
      </c>
      <c r="K94" s="40">
        <v>42009.782337962963</v>
      </c>
      <c r="L94" s="38" t="s">
        <v>1692</v>
      </c>
    </row>
    <row r="95" spans="1:12" x14ac:dyDescent="0.2">
      <c r="A95" s="38" t="s">
        <v>3922</v>
      </c>
      <c r="B95" s="38" t="s">
        <v>3923</v>
      </c>
      <c r="C95" s="38" t="s">
        <v>1693</v>
      </c>
      <c r="D95" s="38" t="s">
        <v>427</v>
      </c>
      <c r="E95" s="39" t="s">
        <v>428</v>
      </c>
      <c r="F95" s="39" t="s">
        <v>3924</v>
      </c>
      <c r="G95" s="39" t="s">
        <v>3925</v>
      </c>
      <c r="H95" s="38" t="s">
        <v>3926</v>
      </c>
      <c r="I95" s="38" t="s">
        <v>3927</v>
      </c>
      <c r="J95" s="38" t="s">
        <v>21</v>
      </c>
      <c r="K95" s="40">
        <v>41568.360636574071</v>
      </c>
      <c r="L95" s="38" t="s">
        <v>1688</v>
      </c>
    </row>
    <row r="96" spans="1:12" x14ac:dyDescent="0.2">
      <c r="A96" s="38" t="s">
        <v>2649</v>
      </c>
      <c r="B96" s="38" t="s">
        <v>2650</v>
      </c>
      <c r="C96" s="38" t="s">
        <v>1693</v>
      </c>
      <c r="D96" s="38" t="s">
        <v>1498</v>
      </c>
      <c r="E96" s="39" t="s">
        <v>1499</v>
      </c>
      <c r="F96" s="39" t="s">
        <v>2648</v>
      </c>
      <c r="G96" s="39" t="s">
        <v>2651</v>
      </c>
      <c r="H96" s="38" t="s">
        <v>6617</v>
      </c>
      <c r="I96" s="38" t="s">
        <v>21</v>
      </c>
      <c r="J96" s="38" t="s">
        <v>21</v>
      </c>
      <c r="K96" s="40">
        <v>41568.360555555555</v>
      </c>
      <c r="L96" s="38" t="s">
        <v>1688</v>
      </c>
    </row>
    <row r="97" spans="1:12" x14ac:dyDescent="0.2">
      <c r="A97" s="38" t="s">
        <v>5713</v>
      </c>
      <c r="B97" s="38" t="s">
        <v>5714</v>
      </c>
      <c r="C97" s="38" t="s">
        <v>1693</v>
      </c>
      <c r="D97" s="38" t="s">
        <v>511</v>
      </c>
      <c r="E97" s="39" t="s">
        <v>512</v>
      </c>
      <c r="F97" s="39" t="s">
        <v>5715</v>
      </c>
      <c r="G97" s="39" t="s">
        <v>5716</v>
      </c>
      <c r="H97" s="38" t="s">
        <v>8192</v>
      </c>
      <c r="I97" s="38" t="s">
        <v>5717</v>
      </c>
      <c r="J97" s="38" t="s">
        <v>5718</v>
      </c>
      <c r="K97" s="40">
        <v>41568.360567129632</v>
      </c>
      <c r="L97" s="38" t="s">
        <v>1688</v>
      </c>
    </row>
    <row r="98" spans="1:12" x14ac:dyDescent="0.2">
      <c r="A98" s="38" t="s">
        <v>3167</v>
      </c>
      <c r="B98" s="38" t="s">
        <v>3168</v>
      </c>
      <c r="C98" s="38" t="s">
        <v>1693</v>
      </c>
      <c r="D98" s="38" t="s">
        <v>238</v>
      </c>
      <c r="E98" s="39" t="s">
        <v>239</v>
      </c>
      <c r="F98" s="39" t="s">
        <v>3169</v>
      </c>
      <c r="G98" s="39" t="s">
        <v>3170</v>
      </c>
      <c r="H98" s="38" t="s">
        <v>6619</v>
      </c>
      <c r="I98" s="38" t="s">
        <v>3171</v>
      </c>
      <c r="J98" s="38" t="s">
        <v>3172</v>
      </c>
      <c r="K98" s="40">
        <v>41568.360439814816</v>
      </c>
      <c r="L98" s="38" t="s">
        <v>1688</v>
      </c>
    </row>
    <row r="99" spans="1:12" x14ac:dyDescent="0.2">
      <c r="A99" s="38" t="s">
        <v>4125</v>
      </c>
      <c r="B99" s="38" t="s">
        <v>4126</v>
      </c>
      <c r="C99" s="38" t="s">
        <v>1693</v>
      </c>
      <c r="D99" s="38" t="s">
        <v>762</v>
      </c>
      <c r="E99" s="39" t="s">
        <v>763</v>
      </c>
      <c r="F99" s="39" t="s">
        <v>4121</v>
      </c>
      <c r="G99" s="39" t="s">
        <v>4127</v>
      </c>
      <c r="H99" s="38" t="s">
        <v>4128</v>
      </c>
      <c r="I99" s="38" t="s">
        <v>4129</v>
      </c>
      <c r="J99" s="38" t="s">
        <v>4130</v>
      </c>
      <c r="K99" s="40">
        <v>41568.360717592594</v>
      </c>
      <c r="L99" s="38" t="s">
        <v>1688</v>
      </c>
    </row>
    <row r="100" spans="1:12" x14ac:dyDescent="0.2">
      <c r="A100" s="38" t="s">
        <v>3641</v>
      </c>
      <c r="B100" s="38" t="s">
        <v>3642</v>
      </c>
      <c r="C100" s="38" t="s">
        <v>1693</v>
      </c>
      <c r="D100" s="38" t="s">
        <v>22</v>
      </c>
      <c r="E100" s="39" t="s">
        <v>23</v>
      </c>
      <c r="F100" s="39" t="s">
        <v>3643</v>
      </c>
      <c r="G100" s="39" t="s">
        <v>3644</v>
      </c>
      <c r="H100" s="38" t="s">
        <v>3645</v>
      </c>
      <c r="I100" s="38" t="s">
        <v>21</v>
      </c>
      <c r="J100" s="38" t="s">
        <v>21</v>
      </c>
      <c r="K100" s="40">
        <v>41600.398773148147</v>
      </c>
      <c r="L100" s="38" t="s">
        <v>1688</v>
      </c>
    </row>
    <row r="101" spans="1:12" x14ac:dyDescent="0.2">
      <c r="A101" s="38" t="s">
        <v>1901</v>
      </c>
      <c r="B101" s="38" t="s">
        <v>1902</v>
      </c>
      <c r="C101" s="38" t="s">
        <v>1693</v>
      </c>
      <c r="D101" s="38" t="s">
        <v>295</v>
      </c>
      <c r="E101" s="39" t="s">
        <v>296</v>
      </c>
      <c r="F101" s="39" t="s">
        <v>5544</v>
      </c>
      <c r="G101" s="39" t="s">
        <v>1903</v>
      </c>
      <c r="H101" s="38" t="s">
        <v>1904</v>
      </c>
      <c r="I101" s="38" t="s">
        <v>21</v>
      </c>
      <c r="J101" s="38" t="s">
        <v>21</v>
      </c>
      <c r="K101" s="40">
        <v>42061.796238425923</v>
      </c>
      <c r="L101" s="38" t="s">
        <v>1692</v>
      </c>
    </row>
    <row r="102" spans="1:12" x14ac:dyDescent="0.2">
      <c r="A102" s="38" t="s">
        <v>1797</v>
      </c>
      <c r="B102" s="38" t="s">
        <v>1798</v>
      </c>
      <c r="C102" s="38" t="s">
        <v>1693</v>
      </c>
      <c r="D102" s="38" t="s">
        <v>911</v>
      </c>
      <c r="E102" s="39" t="s">
        <v>912</v>
      </c>
      <c r="F102" s="39" t="s">
        <v>1767</v>
      </c>
      <c r="G102" s="39" t="s">
        <v>1799</v>
      </c>
      <c r="H102" s="38" t="s">
        <v>1800</v>
      </c>
      <c r="I102" s="38" t="s">
        <v>21</v>
      </c>
      <c r="J102" s="38" t="s">
        <v>21</v>
      </c>
      <c r="K102" s="40">
        <v>41844.665798611109</v>
      </c>
      <c r="L102" s="38" t="s">
        <v>1709</v>
      </c>
    </row>
    <row r="103" spans="1:12" x14ac:dyDescent="0.2">
      <c r="A103" s="38" t="s">
        <v>1841</v>
      </c>
      <c r="B103" s="38" t="s">
        <v>1842</v>
      </c>
      <c r="C103" s="38" t="s">
        <v>1693</v>
      </c>
      <c r="D103" s="38" t="s">
        <v>880</v>
      </c>
      <c r="E103" s="39" t="s">
        <v>881</v>
      </c>
      <c r="F103" s="39" t="s">
        <v>5462</v>
      </c>
      <c r="G103" s="39" t="s">
        <v>1843</v>
      </c>
      <c r="H103" s="38" t="s">
        <v>7865</v>
      </c>
      <c r="I103" s="38" t="s">
        <v>21</v>
      </c>
      <c r="J103" s="38" t="s">
        <v>21</v>
      </c>
      <c r="K103" s="40">
        <v>41787.460601851853</v>
      </c>
      <c r="L103" s="38" t="s">
        <v>1709</v>
      </c>
    </row>
    <row r="104" spans="1:12" x14ac:dyDescent="0.2">
      <c r="A104" s="38" t="s">
        <v>3802</v>
      </c>
      <c r="B104" s="38" t="s">
        <v>3803</v>
      </c>
      <c r="C104" s="38" t="s">
        <v>1693</v>
      </c>
      <c r="D104" s="38" t="s">
        <v>1490</v>
      </c>
      <c r="E104" s="39" t="s">
        <v>1491</v>
      </c>
      <c r="F104" s="39" t="s">
        <v>3801</v>
      </c>
      <c r="G104" s="39" t="s">
        <v>3804</v>
      </c>
      <c r="H104" s="38" t="s">
        <v>6620</v>
      </c>
      <c r="I104" s="38" t="s">
        <v>21</v>
      </c>
      <c r="J104" s="38" t="s">
        <v>21</v>
      </c>
      <c r="K104" s="40">
        <v>41568.360555555555</v>
      </c>
      <c r="L104" s="38" t="s">
        <v>1688</v>
      </c>
    </row>
    <row r="105" spans="1:12" x14ac:dyDescent="0.2">
      <c r="A105" s="38" t="s">
        <v>5187</v>
      </c>
      <c r="B105" s="38" t="s">
        <v>5188</v>
      </c>
      <c r="C105" s="38" t="s">
        <v>1693</v>
      </c>
      <c r="D105" s="38" t="s">
        <v>5181</v>
      </c>
      <c r="E105" s="39" t="s">
        <v>5182</v>
      </c>
      <c r="F105" s="39" t="s">
        <v>5183</v>
      </c>
      <c r="G105" s="39" t="s">
        <v>5189</v>
      </c>
      <c r="H105" s="38" t="s">
        <v>6622</v>
      </c>
      <c r="I105" s="38" t="s">
        <v>21</v>
      </c>
      <c r="J105" s="38" t="s">
        <v>21</v>
      </c>
      <c r="K105" s="40">
        <v>41568.360659722224</v>
      </c>
      <c r="L105" s="38" t="s">
        <v>1688</v>
      </c>
    </row>
    <row r="106" spans="1:12" x14ac:dyDescent="0.2">
      <c r="A106" s="38" t="s">
        <v>2857</v>
      </c>
      <c r="B106" s="38" t="s">
        <v>2858</v>
      </c>
      <c r="C106" s="38" t="s">
        <v>1693</v>
      </c>
      <c r="D106" s="38" t="s">
        <v>625</v>
      </c>
      <c r="E106" s="39" t="s">
        <v>626</v>
      </c>
      <c r="F106" s="39" t="s">
        <v>5247</v>
      </c>
      <c r="G106" s="39" t="s">
        <v>2859</v>
      </c>
      <c r="H106" s="38" t="s">
        <v>1207</v>
      </c>
      <c r="I106" s="38" t="s">
        <v>21</v>
      </c>
      <c r="J106" s="38" t="s">
        <v>21</v>
      </c>
      <c r="K106" s="40">
        <v>41568.36042824074</v>
      </c>
      <c r="L106" s="38" t="s">
        <v>1688</v>
      </c>
    </row>
    <row r="107" spans="1:12" x14ac:dyDescent="0.2">
      <c r="A107" s="38" t="s">
        <v>3214</v>
      </c>
      <c r="B107" s="38" t="s">
        <v>3215</v>
      </c>
      <c r="C107" s="38" t="s">
        <v>1693</v>
      </c>
      <c r="D107" s="38" t="s">
        <v>733</v>
      </c>
      <c r="E107" s="39" t="s">
        <v>734</v>
      </c>
      <c r="F107" s="39" t="s">
        <v>3216</v>
      </c>
      <c r="G107" s="39" t="s">
        <v>3217</v>
      </c>
      <c r="H107" s="38" t="s">
        <v>3218</v>
      </c>
      <c r="I107" s="38" t="s">
        <v>21</v>
      </c>
      <c r="J107" s="38" t="s">
        <v>21</v>
      </c>
      <c r="K107" s="40">
        <v>41568.360543981478</v>
      </c>
      <c r="L107" s="38" t="s">
        <v>1688</v>
      </c>
    </row>
    <row r="108" spans="1:12" x14ac:dyDescent="0.2">
      <c r="A108" s="38" t="s">
        <v>5383</v>
      </c>
      <c r="B108" s="38" t="s">
        <v>5384</v>
      </c>
      <c r="C108" s="38" t="s">
        <v>1693</v>
      </c>
      <c r="D108" s="38" t="s">
        <v>206</v>
      </c>
      <c r="E108" s="39" t="s">
        <v>207</v>
      </c>
      <c r="F108" s="39" t="s">
        <v>5382</v>
      </c>
      <c r="G108" s="39" t="s">
        <v>5385</v>
      </c>
      <c r="H108" s="38" t="s">
        <v>5386</v>
      </c>
      <c r="I108" s="38" t="s">
        <v>21</v>
      </c>
      <c r="J108" s="38" t="s">
        <v>21</v>
      </c>
      <c r="K108" s="40">
        <v>42180.418935185182</v>
      </c>
      <c r="L108" s="38" t="s">
        <v>1692</v>
      </c>
    </row>
    <row r="109" spans="1:12" x14ac:dyDescent="0.2">
      <c r="A109" s="38" t="s">
        <v>2896</v>
      </c>
      <c r="B109" s="38" t="s">
        <v>2897</v>
      </c>
      <c r="C109" s="38" t="s">
        <v>1693</v>
      </c>
      <c r="D109" s="38" t="s">
        <v>391</v>
      </c>
      <c r="E109" s="39" t="s">
        <v>392</v>
      </c>
      <c r="F109" s="39" t="s">
        <v>2898</v>
      </c>
      <c r="G109" s="39" t="s">
        <v>2899</v>
      </c>
      <c r="H109" s="38" t="s">
        <v>2900</v>
      </c>
      <c r="I109" s="38" t="s">
        <v>2901</v>
      </c>
      <c r="J109" s="38" t="s">
        <v>2902</v>
      </c>
      <c r="K109" s="40">
        <v>42003.449988425928</v>
      </c>
      <c r="L109" s="38" t="s">
        <v>1709</v>
      </c>
    </row>
    <row r="110" spans="1:12" x14ac:dyDescent="0.2">
      <c r="A110" s="38" t="s">
        <v>3597</v>
      </c>
      <c r="B110" s="38" t="s">
        <v>3598</v>
      </c>
      <c r="C110" s="38" t="s">
        <v>1693</v>
      </c>
      <c r="D110" s="38" t="s">
        <v>797</v>
      </c>
      <c r="E110" s="39" t="s">
        <v>798</v>
      </c>
      <c r="F110" s="39" t="s">
        <v>3599</v>
      </c>
      <c r="G110" s="39" t="s">
        <v>3600</v>
      </c>
      <c r="H110" s="38" t="s">
        <v>799</v>
      </c>
      <c r="I110" s="38" t="s">
        <v>21</v>
      </c>
      <c r="J110" s="38" t="s">
        <v>21</v>
      </c>
      <c r="K110" s="40">
        <v>42055.46025462963</v>
      </c>
      <c r="L110" s="38" t="s">
        <v>1692</v>
      </c>
    </row>
    <row r="111" spans="1:12" x14ac:dyDescent="0.2">
      <c r="A111" s="38" t="s">
        <v>5636</v>
      </c>
      <c r="B111" s="38" t="s">
        <v>5637</v>
      </c>
      <c r="C111" s="38" t="s">
        <v>1693</v>
      </c>
      <c r="D111" s="38" t="s">
        <v>820</v>
      </c>
      <c r="E111" s="39" t="s">
        <v>821</v>
      </c>
      <c r="F111" s="39" t="s">
        <v>5635</v>
      </c>
      <c r="G111" s="39" t="s">
        <v>5638</v>
      </c>
      <c r="H111" s="38" t="s">
        <v>6625</v>
      </c>
      <c r="I111" s="38" t="s">
        <v>21</v>
      </c>
      <c r="J111" s="38" t="s">
        <v>5639</v>
      </c>
      <c r="K111" s="40">
        <v>42012.793946759259</v>
      </c>
      <c r="L111" s="38" t="s">
        <v>1692</v>
      </c>
    </row>
    <row r="112" spans="1:12" x14ac:dyDescent="0.2">
      <c r="A112" s="38" t="s">
        <v>4480</v>
      </c>
      <c r="B112" s="38" t="s">
        <v>4481</v>
      </c>
      <c r="C112" s="38" t="s">
        <v>1693</v>
      </c>
      <c r="D112" s="38" t="s">
        <v>1333</v>
      </c>
      <c r="E112" s="39" t="s">
        <v>1334</v>
      </c>
      <c r="F112" s="39" t="s">
        <v>4482</v>
      </c>
      <c r="G112" s="39" t="s">
        <v>4483</v>
      </c>
      <c r="H112" s="38" t="s">
        <v>4484</v>
      </c>
      <c r="I112" s="38" t="s">
        <v>4485</v>
      </c>
      <c r="J112" s="38" t="s">
        <v>21</v>
      </c>
      <c r="K112" s="40">
        <v>42062.724768518521</v>
      </c>
      <c r="L112" s="38" t="s">
        <v>1692</v>
      </c>
    </row>
    <row r="113" spans="1:12" x14ac:dyDescent="0.2">
      <c r="A113" s="38" t="s">
        <v>8200</v>
      </c>
      <c r="B113" s="38" t="s">
        <v>7954</v>
      </c>
      <c r="C113" s="38" t="s">
        <v>1693</v>
      </c>
      <c r="D113" s="38" t="s">
        <v>277</v>
      </c>
      <c r="E113" s="39" t="s">
        <v>278</v>
      </c>
      <c r="F113" s="39" t="s">
        <v>5374</v>
      </c>
      <c r="G113" s="39" t="s">
        <v>8201</v>
      </c>
      <c r="H113" s="38" t="s">
        <v>7956</v>
      </c>
      <c r="I113" s="38" t="s">
        <v>21</v>
      </c>
      <c r="J113" s="38" t="s">
        <v>21</v>
      </c>
      <c r="K113" s="40">
        <v>42236.521122685182</v>
      </c>
      <c r="L113" s="38" t="s">
        <v>1692</v>
      </c>
    </row>
    <row r="114" spans="1:12" x14ac:dyDescent="0.2">
      <c r="A114" s="38" t="s">
        <v>8200</v>
      </c>
      <c r="B114" s="38" t="s">
        <v>7954</v>
      </c>
      <c r="C114" s="38" t="s">
        <v>1693</v>
      </c>
      <c r="D114" s="38" t="s">
        <v>7965</v>
      </c>
      <c r="E114" s="39" t="s">
        <v>8204</v>
      </c>
      <c r="F114" s="39" t="s">
        <v>8205</v>
      </c>
      <c r="G114" s="39" t="s">
        <v>8201</v>
      </c>
      <c r="H114" s="38" t="s">
        <v>7956</v>
      </c>
      <c r="I114" s="38" t="s">
        <v>21</v>
      </c>
      <c r="J114" s="38" t="s">
        <v>21</v>
      </c>
      <c r="K114" s="40">
        <v>42237.516863425924</v>
      </c>
      <c r="L114" s="38" t="s">
        <v>1692</v>
      </c>
    </row>
    <row r="115" spans="1:12" x14ac:dyDescent="0.2">
      <c r="A115" s="38" t="s">
        <v>3742</v>
      </c>
      <c r="B115" s="38" t="s">
        <v>3743</v>
      </c>
      <c r="C115" s="38" t="s">
        <v>1693</v>
      </c>
      <c r="D115" s="38" t="s">
        <v>1093</v>
      </c>
      <c r="E115" s="39" t="s">
        <v>1094</v>
      </c>
      <c r="F115" s="39" t="s">
        <v>3741</v>
      </c>
      <c r="G115" s="39" t="s">
        <v>3744</v>
      </c>
      <c r="H115" s="38" t="s">
        <v>1095</v>
      </c>
      <c r="I115" s="38" t="s">
        <v>3745</v>
      </c>
      <c r="J115" s="38" t="s">
        <v>21</v>
      </c>
      <c r="K115" s="40">
        <v>41568.360509259262</v>
      </c>
      <c r="L115" s="38" t="s">
        <v>1688</v>
      </c>
    </row>
    <row r="116" spans="1:12" x14ac:dyDescent="0.2">
      <c r="A116" s="38" t="s">
        <v>8206</v>
      </c>
      <c r="B116" s="38" t="s">
        <v>7991</v>
      </c>
      <c r="C116" s="38" t="s">
        <v>1693</v>
      </c>
      <c r="D116" s="38" t="s">
        <v>247</v>
      </c>
      <c r="E116" s="39" t="s">
        <v>248</v>
      </c>
      <c r="F116" s="39" t="s">
        <v>248</v>
      </c>
      <c r="G116" s="39" t="s">
        <v>8207</v>
      </c>
      <c r="H116" s="38" t="s">
        <v>7993</v>
      </c>
      <c r="I116" s="38" t="s">
        <v>21</v>
      </c>
      <c r="J116" s="38" t="s">
        <v>21</v>
      </c>
      <c r="K116" s="40">
        <v>42248.486793981479</v>
      </c>
      <c r="L116" s="38" t="s">
        <v>1692</v>
      </c>
    </row>
    <row r="117" spans="1:12" x14ac:dyDescent="0.2">
      <c r="A117" s="38" t="s">
        <v>3372</v>
      </c>
      <c r="B117" s="38" t="s">
        <v>3373</v>
      </c>
      <c r="C117" s="38" t="s">
        <v>1693</v>
      </c>
      <c r="D117" s="38" t="s">
        <v>1534</v>
      </c>
      <c r="E117" s="39" t="s">
        <v>1535</v>
      </c>
      <c r="F117" s="39" t="s">
        <v>3381</v>
      </c>
      <c r="G117" s="39" t="s">
        <v>3374</v>
      </c>
      <c r="H117" s="38" t="s">
        <v>3375</v>
      </c>
      <c r="I117" s="38" t="s">
        <v>21</v>
      </c>
      <c r="J117" s="38" t="s">
        <v>21</v>
      </c>
      <c r="K117" s="40">
        <v>42062.739687499998</v>
      </c>
      <c r="L117" s="38" t="s">
        <v>1692</v>
      </c>
    </row>
    <row r="118" spans="1:12" x14ac:dyDescent="0.2">
      <c r="A118" s="38" t="s">
        <v>6656</v>
      </c>
      <c r="B118" s="38" t="s">
        <v>6657</v>
      </c>
      <c r="C118" s="38" t="s">
        <v>1693</v>
      </c>
      <c r="D118" s="38" t="s">
        <v>379</v>
      </c>
      <c r="E118" s="39" t="s">
        <v>380</v>
      </c>
      <c r="F118" s="39" t="s">
        <v>5699</v>
      </c>
      <c r="G118" s="39" t="s">
        <v>6658</v>
      </c>
      <c r="H118" s="38" t="s">
        <v>8057</v>
      </c>
      <c r="I118" s="38" t="s">
        <v>21</v>
      </c>
      <c r="J118" s="38" t="s">
        <v>21</v>
      </c>
      <c r="K118" s="40">
        <v>42195.721435185187</v>
      </c>
      <c r="L118" s="38" t="s">
        <v>1692</v>
      </c>
    </row>
    <row r="119" spans="1:12" x14ac:dyDescent="0.2">
      <c r="A119" s="38" t="s">
        <v>8210</v>
      </c>
      <c r="B119" s="38" t="s">
        <v>8059</v>
      </c>
      <c r="C119" s="38" t="s">
        <v>1693</v>
      </c>
      <c r="D119" s="38" t="s">
        <v>1110</v>
      </c>
      <c r="E119" s="39" t="s">
        <v>1111</v>
      </c>
      <c r="F119" s="39" t="s">
        <v>8161</v>
      </c>
      <c r="G119" s="39" t="s">
        <v>8211</v>
      </c>
      <c r="H119" s="38" t="s">
        <v>8061</v>
      </c>
      <c r="I119" s="38" t="s">
        <v>21</v>
      </c>
      <c r="J119" s="38" t="s">
        <v>21</v>
      </c>
      <c r="K119" s="40">
        <v>42248.686678240738</v>
      </c>
      <c r="L119" s="38" t="s">
        <v>1692</v>
      </c>
    </row>
    <row r="120" spans="1:12" x14ac:dyDescent="0.2">
      <c r="A120" s="38" t="s">
        <v>3719</v>
      </c>
      <c r="B120" s="38" t="s">
        <v>3720</v>
      </c>
      <c r="C120" s="38" t="s">
        <v>1693</v>
      </c>
      <c r="D120" s="38" t="s">
        <v>354</v>
      </c>
      <c r="E120" s="39" t="s">
        <v>355</v>
      </c>
      <c r="F120" s="39" t="s">
        <v>3721</v>
      </c>
      <c r="G120" s="39" t="s">
        <v>3722</v>
      </c>
      <c r="H120" s="38" t="s">
        <v>130</v>
      </c>
      <c r="I120" s="38" t="s">
        <v>3723</v>
      </c>
      <c r="J120" s="38" t="s">
        <v>3724</v>
      </c>
      <c r="K120" s="40">
        <v>41568.360405092593</v>
      </c>
      <c r="L120" s="38" t="s">
        <v>1688</v>
      </c>
    </row>
    <row r="121" spans="1:12" x14ac:dyDescent="0.2">
      <c r="A121" s="38" t="s">
        <v>2939</v>
      </c>
      <c r="B121" s="38" t="s">
        <v>2940</v>
      </c>
      <c r="C121" s="38" t="s">
        <v>1693</v>
      </c>
      <c r="D121" s="38" t="s">
        <v>1300</v>
      </c>
      <c r="E121" s="39" t="s">
        <v>1301</v>
      </c>
      <c r="F121" s="39" t="s">
        <v>2941</v>
      </c>
      <c r="G121" s="39" t="s">
        <v>2942</v>
      </c>
      <c r="H121" s="38" t="s">
        <v>6635</v>
      </c>
      <c r="I121" s="38" t="s">
        <v>2943</v>
      </c>
      <c r="J121" s="38" t="s">
        <v>2944</v>
      </c>
      <c r="K121" s="40">
        <v>42068.705370370371</v>
      </c>
      <c r="L121" s="38" t="s">
        <v>1692</v>
      </c>
    </row>
    <row r="122" spans="1:12" x14ac:dyDescent="0.2">
      <c r="A122" s="38" t="s">
        <v>1746</v>
      </c>
      <c r="B122" s="38" t="s">
        <v>1747</v>
      </c>
      <c r="C122" s="38" t="s">
        <v>1693</v>
      </c>
      <c r="D122" s="38" t="s">
        <v>1594</v>
      </c>
      <c r="E122" s="39" t="s">
        <v>1595</v>
      </c>
      <c r="F122" s="39" t="s">
        <v>1742</v>
      </c>
      <c r="G122" s="39" t="s">
        <v>1748</v>
      </c>
      <c r="H122" s="38" t="s">
        <v>1749</v>
      </c>
      <c r="I122" s="38" t="s">
        <v>1750</v>
      </c>
      <c r="J122" s="38" t="s">
        <v>21</v>
      </c>
      <c r="K122" s="40">
        <v>42179.481076388889</v>
      </c>
      <c r="L122" s="38" t="s">
        <v>1692</v>
      </c>
    </row>
    <row r="123" spans="1:12" x14ac:dyDescent="0.2">
      <c r="A123" s="38" t="s">
        <v>4541</v>
      </c>
      <c r="B123" s="38" t="s">
        <v>4542</v>
      </c>
      <c r="C123" s="38" t="s">
        <v>1693</v>
      </c>
      <c r="D123" s="38" t="s">
        <v>1344</v>
      </c>
      <c r="E123" s="39" t="s">
        <v>1345</v>
      </c>
      <c r="F123" s="39" t="s">
        <v>4543</v>
      </c>
      <c r="G123" s="39" t="s">
        <v>4544</v>
      </c>
      <c r="H123" s="38" t="s">
        <v>6636</v>
      </c>
      <c r="I123" s="38" t="s">
        <v>21</v>
      </c>
      <c r="J123" s="38" t="s">
        <v>21</v>
      </c>
      <c r="K123" s="40">
        <v>41582.463935185187</v>
      </c>
      <c r="L123" s="38" t="s">
        <v>1688</v>
      </c>
    </row>
    <row r="124" spans="1:12" x14ac:dyDescent="0.2">
      <c r="A124" s="38" t="s">
        <v>5220</v>
      </c>
      <c r="B124" s="38" t="s">
        <v>5221</v>
      </c>
      <c r="C124" s="38" t="s">
        <v>1693</v>
      </c>
      <c r="D124" s="38" t="s">
        <v>1146</v>
      </c>
      <c r="E124" s="39" t="s">
        <v>1147</v>
      </c>
      <c r="F124" s="39" t="s">
        <v>5217</v>
      </c>
      <c r="G124" s="39" t="s">
        <v>5222</v>
      </c>
      <c r="H124" s="38" t="s">
        <v>5223</v>
      </c>
      <c r="I124" s="38" t="s">
        <v>21</v>
      </c>
      <c r="J124" s="38" t="s">
        <v>21</v>
      </c>
      <c r="K124" s="40">
        <v>41568.360497685186</v>
      </c>
      <c r="L124" s="38" t="s">
        <v>1688</v>
      </c>
    </row>
    <row r="125" spans="1:12" x14ac:dyDescent="0.2">
      <c r="A125" s="38" t="s">
        <v>5243</v>
      </c>
      <c r="B125" s="38" t="s">
        <v>5244</v>
      </c>
      <c r="C125" s="38" t="s">
        <v>1693</v>
      </c>
      <c r="D125" s="38" t="s">
        <v>343</v>
      </c>
      <c r="E125" s="39" t="s">
        <v>344</v>
      </c>
      <c r="F125" s="39" t="s">
        <v>5242</v>
      </c>
      <c r="G125" s="39" t="s">
        <v>5245</v>
      </c>
      <c r="H125" s="38" t="s">
        <v>5246</v>
      </c>
      <c r="I125" s="38" t="s">
        <v>21</v>
      </c>
      <c r="J125" s="38" t="s">
        <v>21</v>
      </c>
      <c r="K125" s="40">
        <v>41568.360462962963</v>
      </c>
      <c r="L125" s="38" t="s">
        <v>1688</v>
      </c>
    </row>
    <row r="126" spans="1:12" x14ac:dyDescent="0.2">
      <c r="A126" s="38" t="s">
        <v>4566</v>
      </c>
      <c r="B126" s="38" t="s">
        <v>4567</v>
      </c>
      <c r="C126" s="38" t="s">
        <v>1693</v>
      </c>
      <c r="D126" s="38" t="s">
        <v>1121</v>
      </c>
      <c r="E126" s="39" t="s">
        <v>1122</v>
      </c>
      <c r="F126" s="39" t="s">
        <v>4565</v>
      </c>
      <c r="G126" s="39" t="s">
        <v>4568</v>
      </c>
      <c r="H126" s="38" t="s">
        <v>1123</v>
      </c>
      <c r="I126" s="38" t="s">
        <v>21</v>
      </c>
      <c r="J126" s="38" t="s">
        <v>21</v>
      </c>
      <c r="K126" s="40">
        <v>41568.360567129632</v>
      </c>
      <c r="L126" s="38" t="s">
        <v>1688</v>
      </c>
    </row>
    <row r="127" spans="1:12" x14ac:dyDescent="0.2">
      <c r="A127" s="38" t="s">
        <v>2822</v>
      </c>
      <c r="B127" s="38" t="s">
        <v>2823</v>
      </c>
      <c r="C127" s="38" t="s">
        <v>1693</v>
      </c>
      <c r="D127" s="38" t="s">
        <v>991</v>
      </c>
      <c r="E127" s="39" t="s">
        <v>992</v>
      </c>
      <c r="F127" s="39" t="s">
        <v>2821</v>
      </c>
      <c r="G127" s="39" t="s">
        <v>2824</v>
      </c>
      <c r="H127" s="38" t="s">
        <v>993</v>
      </c>
      <c r="I127" s="38" t="s">
        <v>21</v>
      </c>
      <c r="J127" s="38" t="s">
        <v>21</v>
      </c>
      <c r="K127" s="40">
        <v>42061.742349537039</v>
      </c>
      <c r="L127" s="38" t="s">
        <v>1692</v>
      </c>
    </row>
    <row r="128" spans="1:12" x14ac:dyDescent="0.2">
      <c r="A128" s="38" t="s">
        <v>6637</v>
      </c>
      <c r="B128" s="38" t="s">
        <v>6638</v>
      </c>
      <c r="C128" s="38" t="s">
        <v>1693</v>
      </c>
      <c r="D128" s="38" t="s">
        <v>6639</v>
      </c>
      <c r="E128" s="39" t="s">
        <v>6640</v>
      </c>
      <c r="F128" s="39" t="s">
        <v>6641</v>
      </c>
      <c r="G128" s="39" t="s">
        <v>6642</v>
      </c>
      <c r="H128" s="38" t="s">
        <v>6643</v>
      </c>
      <c r="I128" s="38" t="s">
        <v>6644</v>
      </c>
      <c r="J128" s="38" t="s">
        <v>21</v>
      </c>
      <c r="K128" s="40">
        <v>42226.670370370368</v>
      </c>
      <c r="L128" s="38" t="s">
        <v>1692</v>
      </c>
    </row>
    <row r="129" spans="1:12" x14ac:dyDescent="0.2">
      <c r="A129" s="38" t="s">
        <v>4070</v>
      </c>
      <c r="B129" s="38" t="s">
        <v>4071</v>
      </c>
      <c r="C129" s="38" t="s">
        <v>1693</v>
      </c>
      <c r="D129" s="38" t="s">
        <v>263</v>
      </c>
      <c r="E129" s="39" t="s">
        <v>264</v>
      </c>
      <c r="F129" s="39" t="s">
        <v>4069</v>
      </c>
      <c r="G129" s="39" t="s">
        <v>4072</v>
      </c>
      <c r="H129" s="38" t="s">
        <v>6645</v>
      </c>
      <c r="I129" s="38" t="s">
        <v>21</v>
      </c>
      <c r="J129" s="38" t="s">
        <v>21</v>
      </c>
      <c r="K129" s="40">
        <v>41568.360520833332</v>
      </c>
      <c r="L129" s="38" t="s">
        <v>1688</v>
      </c>
    </row>
    <row r="130" spans="1:12" x14ac:dyDescent="0.2">
      <c r="A130" s="38" t="s">
        <v>4336</v>
      </c>
      <c r="B130" s="38" t="s">
        <v>4337</v>
      </c>
      <c r="C130" s="38" t="s">
        <v>1693</v>
      </c>
      <c r="D130" s="38" t="s">
        <v>495</v>
      </c>
      <c r="E130" s="39" t="s">
        <v>496</v>
      </c>
      <c r="F130" s="39" t="s">
        <v>4331</v>
      </c>
      <c r="G130" s="39" t="s">
        <v>4338</v>
      </c>
      <c r="H130" s="38" t="s">
        <v>6646</v>
      </c>
      <c r="I130" s="38" t="s">
        <v>21</v>
      </c>
      <c r="J130" s="38" t="s">
        <v>21</v>
      </c>
      <c r="K130" s="40">
        <v>41568.360682870371</v>
      </c>
      <c r="L130" s="38" t="s">
        <v>1688</v>
      </c>
    </row>
    <row r="131" spans="1:12" x14ac:dyDescent="0.2">
      <c r="A131" s="38" t="s">
        <v>5522</v>
      </c>
      <c r="B131" s="38" t="s">
        <v>5523</v>
      </c>
      <c r="C131" s="38" t="s">
        <v>1693</v>
      </c>
      <c r="D131" s="38" t="s">
        <v>533</v>
      </c>
      <c r="E131" s="39" t="s">
        <v>534</v>
      </c>
      <c r="F131" s="39" t="s">
        <v>5524</v>
      </c>
      <c r="G131" s="39" t="s">
        <v>5525</v>
      </c>
      <c r="H131" s="38" t="s">
        <v>5526</v>
      </c>
      <c r="I131" s="38" t="s">
        <v>21</v>
      </c>
      <c r="J131" s="38" t="s">
        <v>21</v>
      </c>
      <c r="K131" s="40">
        <v>41568.360543981478</v>
      </c>
      <c r="L131" s="38" t="s">
        <v>1688</v>
      </c>
    </row>
    <row r="132" spans="1:12" x14ac:dyDescent="0.2">
      <c r="A132" s="38" t="s">
        <v>4268</v>
      </c>
      <c r="B132" s="38" t="s">
        <v>4269</v>
      </c>
      <c r="C132" s="38" t="s">
        <v>1693</v>
      </c>
      <c r="D132" s="38" t="s">
        <v>756</v>
      </c>
      <c r="E132" s="39" t="s">
        <v>757</v>
      </c>
      <c r="F132" s="39" t="s">
        <v>4267</v>
      </c>
      <c r="G132" s="39" t="s">
        <v>4270</v>
      </c>
      <c r="H132" s="38" t="s">
        <v>475</v>
      </c>
      <c r="I132" s="38" t="s">
        <v>21</v>
      </c>
      <c r="J132" s="38" t="s">
        <v>21</v>
      </c>
      <c r="K132" s="40">
        <v>41568.360347222224</v>
      </c>
      <c r="L132" s="38" t="s">
        <v>1688</v>
      </c>
    </row>
    <row r="133" spans="1:12" x14ac:dyDescent="0.2">
      <c r="A133" s="38" t="s">
        <v>5257</v>
      </c>
      <c r="B133" s="38" t="s">
        <v>5258</v>
      </c>
      <c r="C133" s="38" t="s">
        <v>1693</v>
      </c>
      <c r="D133" s="38" t="s">
        <v>1296</v>
      </c>
      <c r="E133" s="39" t="s">
        <v>1297</v>
      </c>
      <c r="F133" s="39" t="s">
        <v>5256</v>
      </c>
      <c r="G133" s="39" t="s">
        <v>5259</v>
      </c>
      <c r="H133" s="38" t="s">
        <v>5260</v>
      </c>
      <c r="I133" s="38" t="s">
        <v>21</v>
      </c>
      <c r="J133" s="38" t="s">
        <v>21</v>
      </c>
      <c r="K133" s="40">
        <v>41568.360381944447</v>
      </c>
      <c r="L133" s="38" t="s">
        <v>1688</v>
      </c>
    </row>
    <row r="134" spans="1:12" x14ac:dyDescent="0.2">
      <c r="A134" s="38" t="s">
        <v>2614</v>
      </c>
      <c r="B134" s="38" t="s">
        <v>2615</v>
      </c>
      <c r="C134" s="38" t="s">
        <v>1693</v>
      </c>
      <c r="D134" s="38" t="s">
        <v>3902</v>
      </c>
      <c r="E134" s="39" t="s">
        <v>3903</v>
      </c>
      <c r="F134" s="39" t="s">
        <v>3904</v>
      </c>
      <c r="G134" s="39" t="s">
        <v>1304</v>
      </c>
      <c r="H134" s="38" t="s">
        <v>6647</v>
      </c>
      <c r="I134" s="38" t="s">
        <v>2616</v>
      </c>
      <c r="J134" s="38" t="s">
        <v>21</v>
      </c>
      <c r="K134" s="40">
        <v>42198.419374999998</v>
      </c>
      <c r="L134" s="38" t="s">
        <v>1692</v>
      </c>
    </row>
    <row r="135" spans="1:12" x14ac:dyDescent="0.2">
      <c r="A135" s="38" t="s">
        <v>3436</v>
      </c>
      <c r="B135" s="38" t="s">
        <v>3437</v>
      </c>
      <c r="C135" s="38" t="s">
        <v>1693</v>
      </c>
      <c r="D135" s="38" t="s">
        <v>442</v>
      </c>
      <c r="E135" s="39" t="s">
        <v>443</v>
      </c>
      <c r="F135" s="39" t="s">
        <v>3435</v>
      </c>
      <c r="G135" s="39" t="s">
        <v>3438</v>
      </c>
      <c r="H135" s="38" t="s">
        <v>3439</v>
      </c>
      <c r="I135" s="38" t="s">
        <v>21</v>
      </c>
      <c r="J135" s="38" t="s">
        <v>2740</v>
      </c>
      <c r="K135" s="40">
        <v>42236.377164351848</v>
      </c>
      <c r="L135" s="38" t="s">
        <v>1692</v>
      </c>
    </row>
    <row r="136" spans="1:12" x14ac:dyDescent="0.2">
      <c r="A136" s="38" t="s">
        <v>2873</v>
      </c>
      <c r="B136" s="38" t="s">
        <v>2874</v>
      </c>
      <c r="C136" s="38" t="s">
        <v>1693</v>
      </c>
      <c r="D136" s="38" t="s">
        <v>599</v>
      </c>
      <c r="E136" s="39" t="s">
        <v>600</v>
      </c>
      <c r="F136" s="39" t="s">
        <v>6649</v>
      </c>
      <c r="G136" s="39" t="s">
        <v>2876</v>
      </c>
      <c r="H136" s="38" t="s">
        <v>2877</v>
      </c>
      <c r="I136" s="38" t="s">
        <v>21</v>
      </c>
      <c r="J136" s="38" t="s">
        <v>21</v>
      </c>
      <c r="K136" s="40">
        <v>42223.666655092595</v>
      </c>
      <c r="L136" s="38" t="s">
        <v>1692</v>
      </c>
    </row>
    <row r="137" spans="1:12" x14ac:dyDescent="0.2">
      <c r="A137" s="38" t="s">
        <v>5092</v>
      </c>
      <c r="B137" s="38" t="s">
        <v>5093</v>
      </c>
      <c r="C137" s="38" t="s">
        <v>1693</v>
      </c>
      <c r="D137" s="38" t="s">
        <v>1089</v>
      </c>
      <c r="E137" s="39" t="s">
        <v>1090</v>
      </c>
      <c r="F137" s="39" t="s">
        <v>5094</v>
      </c>
      <c r="G137" s="39" t="s">
        <v>5095</v>
      </c>
      <c r="H137" s="38" t="s">
        <v>6650</v>
      </c>
      <c r="I137" s="38" t="s">
        <v>5096</v>
      </c>
      <c r="J137" s="38" t="s">
        <v>21</v>
      </c>
      <c r="K137" s="40">
        <v>41576.514421296299</v>
      </c>
      <c r="L137" s="38" t="s">
        <v>1688</v>
      </c>
    </row>
    <row r="138" spans="1:12" x14ac:dyDescent="0.2">
      <c r="A138" s="38" t="s">
        <v>5278</v>
      </c>
      <c r="B138" s="38" t="s">
        <v>5279</v>
      </c>
      <c r="C138" s="38" t="s">
        <v>1693</v>
      </c>
      <c r="D138" s="38" t="s">
        <v>1439</v>
      </c>
      <c r="E138" s="39" t="s">
        <v>1440</v>
      </c>
      <c r="F138" s="39" t="s">
        <v>5277</v>
      </c>
      <c r="G138" s="39" t="s">
        <v>5280</v>
      </c>
      <c r="H138" s="38" t="s">
        <v>1441</v>
      </c>
      <c r="I138" s="38" t="s">
        <v>21</v>
      </c>
      <c r="J138" s="38" t="s">
        <v>21</v>
      </c>
      <c r="K138" s="40">
        <v>41568.360381944447</v>
      </c>
      <c r="L138" s="38" t="s">
        <v>1688</v>
      </c>
    </row>
    <row r="139" spans="1:12" x14ac:dyDescent="0.2">
      <c r="A139" s="38" t="s">
        <v>4845</v>
      </c>
      <c r="B139" s="38" t="s">
        <v>4846</v>
      </c>
      <c r="C139" s="38" t="s">
        <v>1693</v>
      </c>
      <c r="D139" s="38" t="s">
        <v>1134</v>
      </c>
      <c r="E139" s="39" t="s">
        <v>1135</v>
      </c>
      <c r="F139" s="39" t="s">
        <v>4847</v>
      </c>
      <c r="G139" s="39" t="s">
        <v>4848</v>
      </c>
      <c r="H139" s="38" t="s">
        <v>4849</v>
      </c>
      <c r="I139" s="38" t="s">
        <v>21</v>
      </c>
      <c r="J139" s="38" t="s">
        <v>21</v>
      </c>
      <c r="K139" s="40">
        <v>41568.360486111109</v>
      </c>
      <c r="L139" s="38" t="s">
        <v>1688</v>
      </c>
    </row>
    <row r="140" spans="1:12" x14ac:dyDescent="0.2">
      <c r="A140" s="38" t="s">
        <v>4244</v>
      </c>
      <c r="B140" s="38" t="s">
        <v>4245</v>
      </c>
      <c r="C140" s="38" t="s">
        <v>1693</v>
      </c>
      <c r="D140" s="38" t="s">
        <v>628</v>
      </c>
      <c r="E140" s="39" t="s">
        <v>629</v>
      </c>
      <c r="F140" s="39" t="s">
        <v>4242</v>
      </c>
      <c r="G140" s="39" t="s">
        <v>4246</v>
      </c>
      <c r="H140" s="38" t="s">
        <v>6572</v>
      </c>
      <c r="I140" s="38" t="s">
        <v>21</v>
      </c>
      <c r="J140" s="38" t="s">
        <v>21</v>
      </c>
      <c r="K140" s="40">
        <v>41568.360509259262</v>
      </c>
      <c r="L140" s="38" t="s">
        <v>1688</v>
      </c>
    </row>
    <row r="141" spans="1:12" x14ac:dyDescent="0.2">
      <c r="A141" s="38" t="s">
        <v>3234</v>
      </c>
      <c r="B141" s="38" t="s">
        <v>3235</v>
      </c>
      <c r="C141" s="38" t="s">
        <v>1693</v>
      </c>
      <c r="D141" s="38" t="s">
        <v>236</v>
      </c>
      <c r="E141" s="39" t="s">
        <v>237</v>
      </c>
      <c r="F141" s="39" t="s">
        <v>3236</v>
      </c>
      <c r="G141" s="39" t="s">
        <v>3237</v>
      </c>
      <c r="H141" s="38" t="s">
        <v>6651</v>
      </c>
      <c r="I141" s="38" t="s">
        <v>21</v>
      </c>
      <c r="J141" s="38" t="s">
        <v>21</v>
      </c>
      <c r="K141" s="40">
        <v>41568.360462962963</v>
      </c>
      <c r="L141" s="38" t="s">
        <v>1688</v>
      </c>
    </row>
    <row r="142" spans="1:12" x14ac:dyDescent="0.2">
      <c r="A142" s="38" t="s">
        <v>4248</v>
      </c>
      <c r="B142" s="38" t="s">
        <v>4249</v>
      </c>
      <c r="C142" s="38" t="s">
        <v>1693</v>
      </c>
      <c r="D142" s="38" t="s">
        <v>746</v>
      </c>
      <c r="E142" s="39" t="s">
        <v>747</v>
      </c>
      <c r="F142" s="39" t="s">
        <v>4247</v>
      </c>
      <c r="G142" s="39" t="s">
        <v>4250</v>
      </c>
      <c r="H142" s="38" t="s">
        <v>6652</v>
      </c>
      <c r="I142" s="38" t="s">
        <v>21</v>
      </c>
      <c r="J142" s="38" t="s">
        <v>21</v>
      </c>
      <c r="K142" s="40">
        <v>42061.446736111109</v>
      </c>
      <c r="L142" s="38" t="s">
        <v>1692</v>
      </c>
    </row>
    <row r="143" spans="1:12" x14ac:dyDescent="0.2">
      <c r="A143" s="38" t="s">
        <v>1811</v>
      </c>
      <c r="B143" s="38" t="s">
        <v>1812</v>
      </c>
      <c r="C143" s="38" t="s">
        <v>1693</v>
      </c>
      <c r="D143" s="38" t="s">
        <v>1257</v>
      </c>
      <c r="E143" s="39" t="s">
        <v>1258</v>
      </c>
      <c r="F143" s="39" t="s">
        <v>3628</v>
      </c>
      <c r="G143" s="39" t="s">
        <v>1813</v>
      </c>
      <c r="H143" s="38" t="s">
        <v>1513</v>
      </c>
      <c r="I143" s="38" t="s">
        <v>21</v>
      </c>
      <c r="J143" s="38" t="s">
        <v>21</v>
      </c>
      <c r="K143" s="40">
        <v>41582.512523148151</v>
      </c>
      <c r="L143" s="38" t="s">
        <v>1688</v>
      </c>
    </row>
    <row r="144" spans="1:12" x14ac:dyDescent="0.2">
      <c r="A144" s="38" t="s">
        <v>3011</v>
      </c>
      <c r="B144" s="38" t="s">
        <v>3012</v>
      </c>
      <c r="C144" s="38" t="s">
        <v>1693</v>
      </c>
      <c r="D144" s="38" t="s">
        <v>681</v>
      </c>
      <c r="E144" s="39" t="s">
        <v>682</v>
      </c>
      <c r="F144" s="39" t="s">
        <v>3013</v>
      </c>
      <c r="G144" s="39" t="s">
        <v>3014</v>
      </c>
      <c r="H144" s="38" t="s">
        <v>6653</v>
      </c>
      <c r="I144" s="38" t="s">
        <v>21</v>
      </c>
      <c r="J144" s="38" t="s">
        <v>3015</v>
      </c>
      <c r="K144" s="40">
        <v>41568.360706018517</v>
      </c>
      <c r="L144" s="38" t="s">
        <v>1688</v>
      </c>
    </row>
    <row r="145" spans="1:12" x14ac:dyDescent="0.2">
      <c r="A145" s="38" t="s">
        <v>4893</v>
      </c>
      <c r="B145" s="38" t="s">
        <v>4894</v>
      </c>
      <c r="C145" s="38" t="s">
        <v>1693</v>
      </c>
      <c r="D145" s="38" t="s">
        <v>1442</v>
      </c>
      <c r="E145" s="39" t="s">
        <v>1443</v>
      </c>
      <c r="F145" s="39" t="s">
        <v>4895</v>
      </c>
      <c r="G145" s="39" t="s">
        <v>4896</v>
      </c>
      <c r="H145" s="38" t="s">
        <v>4897</v>
      </c>
      <c r="I145" s="38" t="s">
        <v>4898</v>
      </c>
      <c r="J145" s="38" t="s">
        <v>21</v>
      </c>
      <c r="K145" s="40">
        <v>41568.360555555555</v>
      </c>
      <c r="L145" s="38" t="s">
        <v>1688</v>
      </c>
    </row>
    <row r="146" spans="1:12" x14ac:dyDescent="0.2">
      <c r="A146" s="38" t="s">
        <v>3311</v>
      </c>
      <c r="B146" s="38" t="s">
        <v>3312</v>
      </c>
      <c r="C146" s="38" t="s">
        <v>1693</v>
      </c>
      <c r="D146" s="38" t="s">
        <v>133</v>
      </c>
      <c r="E146" s="39" t="s">
        <v>134</v>
      </c>
      <c r="F146" s="39" t="s">
        <v>3308</v>
      </c>
      <c r="G146" s="39" t="s">
        <v>3313</v>
      </c>
      <c r="H146" s="38" t="s">
        <v>3314</v>
      </c>
      <c r="I146" s="38" t="s">
        <v>3315</v>
      </c>
      <c r="J146" s="38" t="s">
        <v>21</v>
      </c>
      <c r="K146" s="40">
        <v>41568.360532407409</v>
      </c>
      <c r="L146" s="38" t="s">
        <v>1688</v>
      </c>
    </row>
    <row r="147" spans="1:12" x14ac:dyDescent="0.2">
      <c r="A147" s="38" t="s">
        <v>4645</v>
      </c>
      <c r="B147" s="38" t="s">
        <v>4646</v>
      </c>
      <c r="C147" s="38" t="s">
        <v>1693</v>
      </c>
      <c r="D147" s="38" t="s">
        <v>1144</v>
      </c>
      <c r="E147" s="39" t="s">
        <v>1145</v>
      </c>
      <c r="F147" s="39" t="s">
        <v>4647</v>
      </c>
      <c r="G147" s="39" t="s">
        <v>4648</v>
      </c>
      <c r="H147" s="38" t="s">
        <v>6654</v>
      </c>
      <c r="I147" s="38" t="s">
        <v>4649</v>
      </c>
      <c r="J147" s="38" t="s">
        <v>4650</v>
      </c>
      <c r="K147" s="40">
        <v>42009.763969907406</v>
      </c>
      <c r="L147" s="38" t="s">
        <v>1692</v>
      </c>
    </row>
    <row r="148" spans="1:12" x14ac:dyDescent="0.2">
      <c r="A148" s="38" t="s">
        <v>5405</v>
      </c>
      <c r="B148" s="38" t="s">
        <v>5406</v>
      </c>
      <c r="C148" s="38" t="s">
        <v>1693</v>
      </c>
      <c r="D148" s="38" t="s">
        <v>1448</v>
      </c>
      <c r="E148" s="39" t="s">
        <v>1449</v>
      </c>
      <c r="F148" s="39" t="s">
        <v>5407</v>
      </c>
      <c r="G148" s="39" t="s">
        <v>5408</v>
      </c>
      <c r="H148" s="38" t="s">
        <v>5409</v>
      </c>
      <c r="I148" s="38" t="s">
        <v>5410</v>
      </c>
      <c r="J148" s="38" t="s">
        <v>5411</v>
      </c>
      <c r="K148" s="40">
        <v>41568.360682870371</v>
      </c>
      <c r="L148" s="38" t="s">
        <v>1688</v>
      </c>
    </row>
    <row r="149" spans="1:12" x14ac:dyDescent="0.2">
      <c r="A149" s="38" t="s">
        <v>3647</v>
      </c>
      <c r="B149" s="38" t="s">
        <v>3648</v>
      </c>
      <c r="C149" s="38" t="s">
        <v>1693</v>
      </c>
      <c r="D149" s="38" t="s">
        <v>729</v>
      </c>
      <c r="E149" s="39" t="s">
        <v>730</v>
      </c>
      <c r="F149" s="39" t="s">
        <v>3646</v>
      </c>
      <c r="G149" s="39" t="s">
        <v>3649</v>
      </c>
      <c r="H149" s="38" t="s">
        <v>1434</v>
      </c>
      <c r="I149" s="38" t="s">
        <v>21</v>
      </c>
      <c r="J149" s="38" t="s">
        <v>21</v>
      </c>
      <c r="K149" s="40">
        <v>41568.360347222224</v>
      </c>
      <c r="L149" s="38" t="s">
        <v>1688</v>
      </c>
    </row>
    <row r="150" spans="1:12" x14ac:dyDescent="0.2">
      <c r="A150" s="38" t="s">
        <v>3955</v>
      </c>
      <c r="B150" s="38" t="s">
        <v>3956</v>
      </c>
      <c r="C150" s="38" t="s">
        <v>1693</v>
      </c>
      <c r="D150" s="38" t="s">
        <v>1521</v>
      </c>
      <c r="E150" s="39" t="s">
        <v>1522</v>
      </c>
      <c r="F150" s="39" t="s">
        <v>3957</v>
      </c>
      <c r="G150" s="39" t="s">
        <v>3958</v>
      </c>
      <c r="H150" s="38" t="s">
        <v>3959</v>
      </c>
      <c r="I150" s="38" t="s">
        <v>21</v>
      </c>
      <c r="J150" s="38" t="s">
        <v>21</v>
      </c>
      <c r="K150" s="40">
        <v>41568.360520833332</v>
      </c>
      <c r="L150" s="38" t="s">
        <v>1688</v>
      </c>
    </row>
    <row r="151" spans="1:12" x14ac:dyDescent="0.2">
      <c r="A151" s="38" t="s">
        <v>2425</v>
      </c>
      <c r="B151" s="38" t="s">
        <v>2426</v>
      </c>
      <c r="C151" s="38" t="s">
        <v>1693</v>
      </c>
      <c r="D151" s="38" t="s">
        <v>935</v>
      </c>
      <c r="E151" s="39" t="s">
        <v>936</v>
      </c>
      <c r="F151" s="39" t="s">
        <v>2424</v>
      </c>
      <c r="G151" s="39" t="s">
        <v>2427</v>
      </c>
      <c r="H151" s="38" t="s">
        <v>2428</v>
      </c>
      <c r="I151" s="38" t="s">
        <v>21</v>
      </c>
      <c r="J151" s="38" t="s">
        <v>2429</v>
      </c>
      <c r="K151" s="40">
        <v>41913.425115740742</v>
      </c>
      <c r="L151" s="38" t="s">
        <v>1709</v>
      </c>
    </row>
    <row r="152" spans="1:12" x14ac:dyDescent="0.2">
      <c r="A152" s="38" t="s">
        <v>3518</v>
      </c>
      <c r="B152" s="38" t="s">
        <v>3519</v>
      </c>
      <c r="C152" s="38" t="s">
        <v>1693</v>
      </c>
      <c r="D152" s="38" t="s">
        <v>957</v>
      </c>
      <c r="E152" s="39" t="s">
        <v>958</v>
      </c>
      <c r="F152" s="39" t="s">
        <v>3520</v>
      </c>
      <c r="G152" s="39" t="s">
        <v>3521</v>
      </c>
      <c r="H152" s="38" t="s">
        <v>3522</v>
      </c>
      <c r="I152" s="38" t="s">
        <v>21</v>
      </c>
      <c r="J152" s="38" t="s">
        <v>21</v>
      </c>
      <c r="K152" s="40">
        <v>41568.360601851855</v>
      </c>
      <c r="L152" s="38" t="s">
        <v>1688</v>
      </c>
    </row>
    <row r="153" spans="1:12" x14ac:dyDescent="0.2">
      <c r="A153" s="38" t="s">
        <v>2639</v>
      </c>
      <c r="B153" s="38" t="s">
        <v>2640</v>
      </c>
      <c r="C153" s="38" t="s">
        <v>1693</v>
      </c>
      <c r="D153" s="38" t="s">
        <v>1214</v>
      </c>
      <c r="E153" s="39" t="s">
        <v>1215</v>
      </c>
      <c r="F153" s="39" t="s">
        <v>2641</v>
      </c>
      <c r="G153" s="39" t="s">
        <v>2642</v>
      </c>
      <c r="H153" s="38" t="s">
        <v>2643</v>
      </c>
      <c r="I153" s="38" t="s">
        <v>21</v>
      </c>
      <c r="J153" s="38" t="s">
        <v>21</v>
      </c>
      <c r="K153" s="40">
        <v>41568.360671296294</v>
      </c>
      <c r="L153" s="38" t="s">
        <v>1688</v>
      </c>
    </row>
    <row r="154" spans="1:12" x14ac:dyDescent="0.2">
      <c r="A154" s="38" t="s">
        <v>4098</v>
      </c>
      <c r="B154" s="38" t="s">
        <v>4099</v>
      </c>
      <c r="C154" s="38" t="s">
        <v>1693</v>
      </c>
      <c r="D154" s="38" t="s">
        <v>1072</v>
      </c>
      <c r="E154" s="39" t="s">
        <v>1073</v>
      </c>
      <c r="F154" s="39" t="s">
        <v>4100</v>
      </c>
      <c r="G154" s="39" t="s">
        <v>4101</v>
      </c>
      <c r="H154" s="38" t="s">
        <v>4102</v>
      </c>
      <c r="I154" s="38" t="s">
        <v>21</v>
      </c>
      <c r="J154" s="38" t="s">
        <v>21</v>
      </c>
      <c r="K154" s="40">
        <v>41568.360613425924</v>
      </c>
      <c r="L154" s="38" t="s">
        <v>1688</v>
      </c>
    </row>
    <row r="155" spans="1:12" x14ac:dyDescent="0.2">
      <c r="A155" s="38" t="s">
        <v>3992</v>
      </c>
      <c r="B155" s="38" t="s">
        <v>3993</v>
      </c>
      <c r="C155" s="38" t="s">
        <v>1693</v>
      </c>
      <c r="D155" s="38" t="s">
        <v>1124</v>
      </c>
      <c r="E155" s="39" t="s">
        <v>1125</v>
      </c>
      <c r="F155" s="39" t="s">
        <v>3994</v>
      </c>
      <c r="G155" s="39" t="s">
        <v>3995</v>
      </c>
      <c r="H155" s="38" t="s">
        <v>3996</v>
      </c>
      <c r="I155" s="38" t="s">
        <v>21</v>
      </c>
      <c r="J155" s="38" t="s">
        <v>21</v>
      </c>
      <c r="K155" s="40">
        <v>41568.360601851855</v>
      </c>
      <c r="L155" s="38" t="s">
        <v>1688</v>
      </c>
    </row>
    <row r="156" spans="1:12" x14ac:dyDescent="0.2">
      <c r="A156" s="38" t="s">
        <v>4467</v>
      </c>
      <c r="B156" s="38" t="s">
        <v>4468</v>
      </c>
      <c r="C156" s="38" t="s">
        <v>1693</v>
      </c>
      <c r="D156" s="38" t="s">
        <v>333</v>
      </c>
      <c r="E156" s="39" t="s">
        <v>334</v>
      </c>
      <c r="F156" s="39" t="s">
        <v>4469</v>
      </c>
      <c r="G156" s="39" t="s">
        <v>4470</v>
      </c>
      <c r="H156" s="38" t="s">
        <v>4471</v>
      </c>
      <c r="I156" s="38" t="s">
        <v>4472</v>
      </c>
      <c r="J156" s="38" t="s">
        <v>4473</v>
      </c>
      <c r="K156" s="40">
        <v>41568.360659722224</v>
      </c>
      <c r="L156" s="38" t="s">
        <v>1688</v>
      </c>
    </row>
    <row r="157" spans="1:12" x14ac:dyDescent="0.2">
      <c r="A157" s="38" t="s">
        <v>2201</v>
      </c>
      <c r="B157" s="38" t="s">
        <v>2202</v>
      </c>
      <c r="C157" s="38" t="s">
        <v>1693</v>
      </c>
      <c r="D157" s="38" t="s">
        <v>697</v>
      </c>
      <c r="E157" s="39" t="s">
        <v>698</v>
      </c>
      <c r="F157" s="39" t="s">
        <v>2203</v>
      </c>
      <c r="G157" s="39" t="s">
        <v>2204</v>
      </c>
      <c r="H157" s="38" t="s">
        <v>2205</v>
      </c>
      <c r="I157" s="38" t="s">
        <v>21</v>
      </c>
      <c r="J157" s="38" t="s">
        <v>21</v>
      </c>
      <c r="K157" s="40">
        <v>41568.360636574071</v>
      </c>
      <c r="L157" s="38" t="s">
        <v>1688</v>
      </c>
    </row>
    <row r="158" spans="1:12" x14ac:dyDescent="0.2">
      <c r="A158" s="38" t="s">
        <v>4486</v>
      </c>
      <c r="B158" s="38" t="s">
        <v>4487</v>
      </c>
      <c r="C158" s="38" t="s">
        <v>1693</v>
      </c>
      <c r="D158" s="38" t="s">
        <v>1372</v>
      </c>
      <c r="E158" s="39" t="s">
        <v>1373</v>
      </c>
      <c r="F158" s="39" t="s">
        <v>4488</v>
      </c>
      <c r="G158" s="39" t="s">
        <v>4489</v>
      </c>
      <c r="H158" s="38" t="s">
        <v>4490</v>
      </c>
      <c r="I158" s="38" t="s">
        <v>4491</v>
      </c>
      <c r="J158" s="38" t="s">
        <v>4492</v>
      </c>
      <c r="K158" s="40">
        <v>41568.360590277778</v>
      </c>
      <c r="L158" s="38" t="s">
        <v>1688</v>
      </c>
    </row>
    <row r="159" spans="1:12" x14ac:dyDescent="0.2">
      <c r="A159" s="38" t="s">
        <v>4682</v>
      </c>
      <c r="B159" s="38" t="s">
        <v>4683</v>
      </c>
      <c r="C159" s="38" t="s">
        <v>1693</v>
      </c>
      <c r="D159" s="38" t="s">
        <v>1065</v>
      </c>
      <c r="E159" s="39" t="s">
        <v>1066</v>
      </c>
      <c r="F159" s="39" t="s">
        <v>4783</v>
      </c>
      <c r="G159" s="39" t="s">
        <v>4685</v>
      </c>
      <c r="H159" s="38" t="s">
        <v>1067</v>
      </c>
      <c r="I159" s="38" t="s">
        <v>21</v>
      </c>
      <c r="J159" s="38" t="s">
        <v>21</v>
      </c>
      <c r="K159" s="40">
        <v>42177.662222222221</v>
      </c>
      <c r="L159" s="38" t="s">
        <v>1692</v>
      </c>
    </row>
    <row r="160" spans="1:12" x14ac:dyDescent="0.2">
      <c r="A160" s="38" t="s">
        <v>4324</v>
      </c>
      <c r="B160" s="38" t="s">
        <v>4325</v>
      </c>
      <c r="C160" s="38" t="s">
        <v>1693</v>
      </c>
      <c r="D160" s="38" t="s">
        <v>308</v>
      </c>
      <c r="E160" s="39" t="s">
        <v>309</v>
      </c>
      <c r="F160" s="39" t="s">
        <v>4323</v>
      </c>
      <c r="G160" s="39" t="s">
        <v>4326</v>
      </c>
      <c r="H160" s="38" t="s">
        <v>310</v>
      </c>
      <c r="I160" s="38" t="s">
        <v>21</v>
      </c>
      <c r="J160" s="38" t="s">
        <v>21</v>
      </c>
      <c r="K160" s="40">
        <v>41568.360335648147</v>
      </c>
      <c r="L160" s="38" t="s">
        <v>1688</v>
      </c>
    </row>
    <row r="161" spans="1:12" x14ac:dyDescent="0.2">
      <c r="A161" s="38" t="s">
        <v>4667</v>
      </c>
      <c r="B161" s="38" t="s">
        <v>4668</v>
      </c>
      <c r="C161" s="38" t="s">
        <v>1693</v>
      </c>
      <c r="D161" s="38" t="s">
        <v>1407</v>
      </c>
      <c r="E161" s="39" t="s">
        <v>1408</v>
      </c>
      <c r="F161" s="39" t="s">
        <v>4666</v>
      </c>
      <c r="G161" s="39" t="s">
        <v>4669</v>
      </c>
      <c r="H161" s="38" t="s">
        <v>1409</v>
      </c>
      <c r="I161" s="38" t="s">
        <v>21</v>
      </c>
      <c r="J161" s="38" t="s">
        <v>21</v>
      </c>
      <c r="K161" s="40">
        <v>41568.36037037037</v>
      </c>
      <c r="L161" s="38" t="s">
        <v>1688</v>
      </c>
    </row>
    <row r="162" spans="1:12" x14ac:dyDescent="0.2">
      <c r="A162" s="38" t="s">
        <v>5467</v>
      </c>
      <c r="B162" s="38" t="s">
        <v>5468</v>
      </c>
      <c r="C162" s="38" t="s">
        <v>1693</v>
      </c>
      <c r="D162" s="38" t="s">
        <v>843</v>
      </c>
      <c r="E162" s="39" t="s">
        <v>844</v>
      </c>
      <c r="F162" s="39" t="s">
        <v>844</v>
      </c>
      <c r="G162" s="39" t="s">
        <v>5469</v>
      </c>
      <c r="H162" s="38" t="s">
        <v>845</v>
      </c>
      <c r="I162" s="38" t="s">
        <v>21</v>
      </c>
      <c r="J162" s="38" t="s">
        <v>21</v>
      </c>
      <c r="K162" s="40">
        <v>41568.360289351855</v>
      </c>
      <c r="L162" s="38" t="s">
        <v>1688</v>
      </c>
    </row>
    <row r="163" spans="1:12" x14ac:dyDescent="0.2">
      <c r="A163" s="38" t="s">
        <v>5453</v>
      </c>
      <c r="B163" s="38" t="s">
        <v>5454</v>
      </c>
      <c r="C163" s="38" t="s">
        <v>1693</v>
      </c>
      <c r="D163" s="38" t="s">
        <v>5455</v>
      </c>
      <c r="E163" s="39" t="s">
        <v>5456</v>
      </c>
      <c r="F163" s="39" t="s">
        <v>5457</v>
      </c>
      <c r="G163" s="39" t="s">
        <v>5458</v>
      </c>
      <c r="H163" s="38" t="s">
        <v>6655</v>
      </c>
      <c r="I163" s="38" t="s">
        <v>5459</v>
      </c>
      <c r="J163" s="38" t="s">
        <v>21</v>
      </c>
      <c r="K163" s="40">
        <v>41568.360613425924</v>
      </c>
      <c r="L163" s="38" t="s">
        <v>1688</v>
      </c>
    </row>
    <row r="164" spans="1:12" x14ac:dyDescent="0.2">
      <c r="A164" s="38" t="s">
        <v>2772</v>
      </c>
      <c r="B164" s="38" t="s">
        <v>2773</v>
      </c>
      <c r="C164" s="38" t="s">
        <v>1693</v>
      </c>
      <c r="D164" s="38" t="s">
        <v>2774</v>
      </c>
      <c r="E164" s="39" t="s">
        <v>2775</v>
      </c>
      <c r="F164" s="39" t="s">
        <v>2776</v>
      </c>
      <c r="G164" s="39" t="s">
        <v>2777</v>
      </c>
      <c r="H164" s="38" t="s">
        <v>2778</v>
      </c>
      <c r="I164" s="38" t="s">
        <v>21</v>
      </c>
      <c r="J164" s="38" t="s">
        <v>21</v>
      </c>
      <c r="K164" s="40">
        <v>41568.360671296294</v>
      </c>
      <c r="L164" s="38" t="s">
        <v>1688</v>
      </c>
    </row>
    <row r="165" spans="1:12" x14ac:dyDescent="0.2">
      <c r="A165" s="38" t="s">
        <v>4202</v>
      </c>
      <c r="B165" s="38" t="s">
        <v>4203</v>
      </c>
      <c r="C165" s="38" t="s">
        <v>1693</v>
      </c>
      <c r="D165" s="38" t="s">
        <v>582</v>
      </c>
      <c r="E165" s="39" t="s">
        <v>583</v>
      </c>
      <c r="F165" s="39" t="s">
        <v>4201</v>
      </c>
      <c r="G165" s="39" t="s">
        <v>4204</v>
      </c>
      <c r="H165" s="38" t="s">
        <v>7283</v>
      </c>
      <c r="I165" s="38" t="s">
        <v>21</v>
      </c>
      <c r="J165" s="38" t="s">
        <v>4205</v>
      </c>
      <c r="K165" s="40">
        <v>41568.360474537039</v>
      </c>
      <c r="L165" s="38" t="s">
        <v>1688</v>
      </c>
    </row>
    <row r="166" spans="1:12" x14ac:dyDescent="0.2">
      <c r="A166" s="38" t="s">
        <v>3637</v>
      </c>
      <c r="B166" s="38" t="s">
        <v>3638</v>
      </c>
      <c r="C166" s="38" t="s">
        <v>1693</v>
      </c>
      <c r="D166" s="38" t="s">
        <v>571</v>
      </c>
      <c r="E166" s="39" t="s">
        <v>572</v>
      </c>
      <c r="F166" s="39" t="s">
        <v>3633</v>
      </c>
      <c r="G166" s="39" t="s">
        <v>3639</v>
      </c>
      <c r="H166" s="38" t="s">
        <v>3640</v>
      </c>
      <c r="I166" s="38" t="s">
        <v>21</v>
      </c>
      <c r="J166" s="38" t="s">
        <v>21</v>
      </c>
      <c r="K166" s="40">
        <v>41568.360567129632</v>
      </c>
      <c r="L166" s="38" t="s">
        <v>1688</v>
      </c>
    </row>
    <row r="167" spans="1:12" x14ac:dyDescent="0.2">
      <c r="A167" s="38" t="s">
        <v>5719</v>
      </c>
      <c r="B167" s="38" t="s">
        <v>5720</v>
      </c>
      <c r="C167" s="38" t="s">
        <v>1693</v>
      </c>
      <c r="D167" s="38" t="s">
        <v>293</v>
      </c>
      <c r="E167" s="39" t="s">
        <v>294</v>
      </c>
      <c r="F167" s="39" t="s">
        <v>5721</v>
      </c>
      <c r="G167" s="39" t="s">
        <v>5722</v>
      </c>
      <c r="H167" s="38" t="s">
        <v>5723</v>
      </c>
      <c r="I167" s="38" t="s">
        <v>21</v>
      </c>
      <c r="J167" s="38" t="s">
        <v>21</v>
      </c>
      <c r="K167" s="40">
        <v>41568.360567129632</v>
      </c>
      <c r="L167" s="38" t="s">
        <v>1688</v>
      </c>
    </row>
    <row r="168" spans="1:12" x14ac:dyDescent="0.2">
      <c r="A168" s="38" t="s">
        <v>3900</v>
      </c>
      <c r="B168" s="38" t="s">
        <v>3901</v>
      </c>
      <c r="C168" s="38" t="s">
        <v>1693</v>
      </c>
      <c r="D168" s="38" t="s">
        <v>3902</v>
      </c>
      <c r="E168" s="39" t="s">
        <v>3903</v>
      </c>
      <c r="F168" s="39" t="s">
        <v>3904</v>
      </c>
      <c r="G168" s="39" t="s">
        <v>3905</v>
      </c>
      <c r="H168" s="38" t="s">
        <v>3906</v>
      </c>
      <c r="I168" s="38" t="s">
        <v>3907</v>
      </c>
      <c r="J168" s="38" t="s">
        <v>21</v>
      </c>
      <c r="K168" s="40">
        <v>41568.360486111109</v>
      </c>
      <c r="L168" s="38" t="s">
        <v>1688</v>
      </c>
    </row>
    <row r="169" spans="1:12" x14ac:dyDescent="0.2">
      <c r="A169" s="38" t="s">
        <v>5391</v>
      </c>
      <c r="B169" s="38" t="s">
        <v>5392</v>
      </c>
      <c r="C169" s="38" t="s">
        <v>1693</v>
      </c>
      <c r="D169" s="38" t="s">
        <v>653</v>
      </c>
      <c r="E169" s="39" t="s">
        <v>654</v>
      </c>
      <c r="F169" s="39" t="s">
        <v>5393</v>
      </c>
      <c r="G169" s="39" t="s">
        <v>5394</v>
      </c>
      <c r="H169" s="38" t="s">
        <v>5395</v>
      </c>
      <c r="I169" s="38" t="s">
        <v>21</v>
      </c>
      <c r="J169" s="38" t="s">
        <v>21</v>
      </c>
      <c r="K169" s="40">
        <v>41584.500636574077</v>
      </c>
      <c r="L169" s="38" t="s">
        <v>1688</v>
      </c>
    </row>
    <row r="170" spans="1:12" x14ac:dyDescent="0.2">
      <c r="A170" s="38" t="s">
        <v>5357</v>
      </c>
      <c r="B170" s="38" t="s">
        <v>5358</v>
      </c>
      <c r="C170" s="38" t="s">
        <v>1693</v>
      </c>
      <c r="D170" s="38" t="s">
        <v>71</v>
      </c>
      <c r="E170" s="39" t="s">
        <v>72</v>
      </c>
      <c r="F170" s="39" t="s">
        <v>5356</v>
      </c>
      <c r="G170" s="39" t="s">
        <v>5359</v>
      </c>
      <c r="H170" s="38" t="s">
        <v>73</v>
      </c>
      <c r="I170" s="38" t="s">
        <v>21</v>
      </c>
      <c r="J170" s="38" t="s">
        <v>21</v>
      </c>
      <c r="K170" s="40">
        <v>41568.360277777778</v>
      </c>
      <c r="L170" s="38" t="s">
        <v>1688</v>
      </c>
    </row>
    <row r="171" spans="1:12" x14ac:dyDescent="0.2">
      <c r="A171" s="38" t="s">
        <v>3541</v>
      </c>
      <c r="B171" s="38" t="s">
        <v>3542</v>
      </c>
      <c r="C171" s="38" t="s">
        <v>1693</v>
      </c>
      <c r="D171" s="38" t="s">
        <v>775</v>
      </c>
      <c r="E171" s="39" t="s">
        <v>776</v>
      </c>
      <c r="F171" s="39" t="s">
        <v>3540</v>
      </c>
      <c r="G171" s="39" t="s">
        <v>3543</v>
      </c>
      <c r="H171" s="38" t="s">
        <v>3544</v>
      </c>
      <c r="I171" s="38" t="s">
        <v>21</v>
      </c>
      <c r="J171" s="38" t="s">
        <v>21</v>
      </c>
      <c r="K171" s="40">
        <v>41568.360601851855</v>
      </c>
      <c r="L171" s="38" t="s">
        <v>1688</v>
      </c>
    </row>
    <row r="172" spans="1:12" x14ac:dyDescent="0.2">
      <c r="A172" s="38" t="s">
        <v>5491</v>
      </c>
      <c r="B172" s="38" t="s">
        <v>5492</v>
      </c>
      <c r="C172" s="38" t="s">
        <v>1693</v>
      </c>
      <c r="D172" s="38" t="s">
        <v>389</v>
      </c>
      <c r="E172" s="39" t="s">
        <v>390</v>
      </c>
      <c r="F172" s="39" t="s">
        <v>5493</v>
      </c>
      <c r="G172" s="39" t="s">
        <v>5494</v>
      </c>
      <c r="H172" s="38" t="s">
        <v>5495</v>
      </c>
      <c r="I172" s="38" t="s">
        <v>21</v>
      </c>
      <c r="J172" s="38" t="s">
        <v>5496</v>
      </c>
      <c r="K172" s="40">
        <v>41568.360648148147</v>
      </c>
      <c r="L172" s="38" t="s">
        <v>1688</v>
      </c>
    </row>
    <row r="173" spans="1:12" x14ac:dyDescent="0.2">
      <c r="A173" s="38" t="s">
        <v>4877</v>
      </c>
      <c r="B173" s="38" t="s">
        <v>4878</v>
      </c>
      <c r="C173" s="38" t="s">
        <v>1693</v>
      </c>
      <c r="D173" s="38" t="s">
        <v>1070</v>
      </c>
      <c r="E173" s="39" t="s">
        <v>1071</v>
      </c>
      <c r="F173" s="39" t="s">
        <v>4879</v>
      </c>
      <c r="G173" s="39" t="s">
        <v>4880</v>
      </c>
      <c r="H173" s="38" t="s">
        <v>6664</v>
      </c>
      <c r="I173" s="38" t="s">
        <v>4881</v>
      </c>
      <c r="J173" s="38" t="s">
        <v>21</v>
      </c>
      <c r="K173" s="40">
        <v>41915.491805555554</v>
      </c>
      <c r="L173" s="38" t="s">
        <v>1709</v>
      </c>
    </row>
    <row r="174" spans="1:12" x14ac:dyDescent="0.2">
      <c r="A174" s="38" t="s">
        <v>3138</v>
      </c>
      <c r="B174" s="38" t="s">
        <v>3139</v>
      </c>
      <c r="C174" s="38" t="s">
        <v>1693</v>
      </c>
      <c r="D174" s="38" t="s">
        <v>503</v>
      </c>
      <c r="E174" s="39" t="s">
        <v>504</v>
      </c>
      <c r="F174" s="39" t="s">
        <v>3140</v>
      </c>
      <c r="G174" s="39" t="s">
        <v>3141</v>
      </c>
      <c r="H174" s="38" t="s">
        <v>505</v>
      </c>
      <c r="I174" s="38" t="s">
        <v>3142</v>
      </c>
      <c r="J174" s="38" t="s">
        <v>21</v>
      </c>
      <c r="K174" s="40">
        <v>41586.464467592596</v>
      </c>
      <c r="L174" s="38" t="s">
        <v>1688</v>
      </c>
    </row>
    <row r="175" spans="1:12" x14ac:dyDescent="0.2">
      <c r="A175" s="38" t="s">
        <v>3328</v>
      </c>
      <c r="B175" s="38" t="s">
        <v>3329</v>
      </c>
      <c r="C175" s="38" t="s">
        <v>1693</v>
      </c>
      <c r="D175" s="38" t="s">
        <v>596</v>
      </c>
      <c r="E175" s="39" t="s">
        <v>597</v>
      </c>
      <c r="F175" s="39" t="s">
        <v>3330</v>
      </c>
      <c r="G175" s="39" t="s">
        <v>3331</v>
      </c>
      <c r="H175" s="38" t="s">
        <v>598</v>
      </c>
      <c r="I175" s="38" t="s">
        <v>21</v>
      </c>
      <c r="J175" s="38" t="s">
        <v>21</v>
      </c>
      <c r="K175" s="40">
        <v>41568.360289351855</v>
      </c>
      <c r="L175" s="38" t="s">
        <v>1688</v>
      </c>
    </row>
    <row r="176" spans="1:12" x14ac:dyDescent="0.2">
      <c r="A176" s="38" t="s">
        <v>4327</v>
      </c>
      <c r="B176" s="38" t="s">
        <v>4328</v>
      </c>
      <c r="C176" s="38" t="s">
        <v>1693</v>
      </c>
      <c r="D176" s="38" t="s">
        <v>5648</v>
      </c>
      <c r="E176" s="39" t="s">
        <v>5649</v>
      </c>
      <c r="F176" s="39" t="s">
        <v>5650</v>
      </c>
      <c r="G176" s="39" t="s">
        <v>4330</v>
      </c>
      <c r="H176" s="38" t="s">
        <v>7398</v>
      </c>
      <c r="I176" s="38" t="s">
        <v>21</v>
      </c>
      <c r="J176" s="38" t="s">
        <v>21</v>
      </c>
      <c r="K176" s="40">
        <v>41582.575624999998</v>
      </c>
      <c r="L176" s="38" t="s">
        <v>1688</v>
      </c>
    </row>
    <row r="177" spans="1:12" x14ac:dyDescent="0.2">
      <c r="A177" s="38" t="s">
        <v>5442</v>
      </c>
      <c r="B177" s="38" t="s">
        <v>5443</v>
      </c>
      <c r="C177" s="38" t="s">
        <v>1693</v>
      </c>
      <c r="D177" s="38" t="s">
        <v>126</v>
      </c>
      <c r="E177" s="39" t="s">
        <v>127</v>
      </c>
      <c r="F177" s="39" t="s">
        <v>5444</v>
      </c>
      <c r="G177" s="39" t="s">
        <v>5445</v>
      </c>
      <c r="H177" s="38" t="s">
        <v>6666</v>
      </c>
      <c r="I177" s="38" t="s">
        <v>21</v>
      </c>
      <c r="J177" s="38" t="s">
        <v>5446</v>
      </c>
      <c r="K177" s="40">
        <v>41568.360613425924</v>
      </c>
      <c r="L177" s="38" t="s">
        <v>1688</v>
      </c>
    </row>
    <row r="178" spans="1:12" x14ac:dyDescent="0.2">
      <c r="A178" s="38" t="s">
        <v>3418</v>
      </c>
      <c r="B178" s="38" t="s">
        <v>3419</v>
      </c>
      <c r="C178" s="38" t="s">
        <v>1693</v>
      </c>
      <c r="D178" s="38" t="s">
        <v>1087</v>
      </c>
      <c r="E178" s="39" t="s">
        <v>1088</v>
      </c>
      <c r="F178" s="39" t="s">
        <v>3420</v>
      </c>
      <c r="G178" s="39" t="s">
        <v>3421</v>
      </c>
      <c r="H178" s="38" t="s">
        <v>6667</v>
      </c>
      <c r="I178" s="38" t="s">
        <v>21</v>
      </c>
      <c r="J178" s="38" t="s">
        <v>21</v>
      </c>
      <c r="K178" s="40">
        <v>42009.465717592589</v>
      </c>
      <c r="L178" s="38" t="s">
        <v>1692</v>
      </c>
    </row>
    <row r="179" spans="1:12" x14ac:dyDescent="0.2">
      <c r="A179" s="38" t="s">
        <v>2702</v>
      </c>
      <c r="B179" s="38" t="s">
        <v>2703</v>
      </c>
      <c r="C179" s="38" t="s">
        <v>1693</v>
      </c>
      <c r="D179" s="38" t="s">
        <v>741</v>
      </c>
      <c r="E179" s="39" t="s">
        <v>742</v>
      </c>
      <c r="F179" s="39" t="s">
        <v>2701</v>
      </c>
      <c r="G179" s="39" t="s">
        <v>2704</v>
      </c>
      <c r="H179" s="38" t="s">
        <v>743</v>
      </c>
      <c r="I179" s="38" t="s">
        <v>21</v>
      </c>
      <c r="J179" s="38" t="s">
        <v>21</v>
      </c>
      <c r="K179" s="40">
        <v>42012.401469907411</v>
      </c>
      <c r="L179" s="38" t="s">
        <v>1692</v>
      </c>
    </row>
    <row r="180" spans="1:12" x14ac:dyDescent="0.2">
      <c r="A180" s="38" t="s">
        <v>2657</v>
      </c>
      <c r="B180" s="38" t="s">
        <v>2658</v>
      </c>
      <c r="C180" s="38" t="s">
        <v>1693</v>
      </c>
      <c r="D180" s="38" t="s">
        <v>1576</v>
      </c>
      <c r="E180" s="39" t="s">
        <v>1577</v>
      </c>
      <c r="F180" s="39" t="s">
        <v>2656</v>
      </c>
      <c r="G180" s="39" t="s">
        <v>2659</v>
      </c>
      <c r="H180" s="38" t="s">
        <v>1578</v>
      </c>
      <c r="I180" s="38" t="s">
        <v>2660</v>
      </c>
      <c r="J180" s="38" t="s">
        <v>2661</v>
      </c>
      <c r="K180" s="40">
        <v>41568.360277777778</v>
      </c>
      <c r="L180" s="38" t="s">
        <v>1688</v>
      </c>
    </row>
    <row r="181" spans="1:12" x14ac:dyDescent="0.2">
      <c r="A181" s="38" t="s">
        <v>2039</v>
      </c>
      <c r="B181" s="38" t="s">
        <v>2040</v>
      </c>
      <c r="C181" s="38" t="s">
        <v>1693</v>
      </c>
      <c r="D181" s="38" t="s">
        <v>1365</v>
      </c>
      <c r="E181" s="39" t="s">
        <v>1366</v>
      </c>
      <c r="F181" s="39" t="s">
        <v>2038</v>
      </c>
      <c r="G181" s="39" t="s">
        <v>2041</v>
      </c>
      <c r="H181" s="38" t="s">
        <v>7448</v>
      </c>
      <c r="I181" s="38" t="s">
        <v>21</v>
      </c>
      <c r="J181" s="38" t="s">
        <v>21</v>
      </c>
      <c r="K181" s="40">
        <v>41568.360277777778</v>
      </c>
      <c r="L181" s="38" t="s">
        <v>1688</v>
      </c>
    </row>
    <row r="182" spans="1:12" x14ac:dyDescent="0.2">
      <c r="A182" s="38" t="s">
        <v>2706</v>
      </c>
      <c r="B182" s="38" t="s">
        <v>2707</v>
      </c>
      <c r="C182" s="38" t="s">
        <v>1693</v>
      </c>
      <c r="D182" s="38" t="s">
        <v>1642</v>
      </c>
      <c r="E182" s="39" t="s">
        <v>1643</v>
      </c>
      <c r="F182" s="39" t="s">
        <v>2705</v>
      </c>
      <c r="G182" s="39" t="s">
        <v>2708</v>
      </c>
      <c r="H182" s="38" t="s">
        <v>2709</v>
      </c>
      <c r="I182" s="38" t="s">
        <v>21</v>
      </c>
      <c r="J182" s="38" t="s">
        <v>21</v>
      </c>
      <c r="K182" s="40">
        <v>41829.690555555557</v>
      </c>
      <c r="L182" s="38" t="s">
        <v>1709</v>
      </c>
    </row>
    <row r="183" spans="1:12" x14ac:dyDescent="0.2">
      <c r="A183" s="38" t="s">
        <v>5059</v>
      </c>
      <c r="B183" s="38" t="s">
        <v>5060</v>
      </c>
      <c r="C183" s="38" t="s">
        <v>1693</v>
      </c>
      <c r="D183" s="38" t="s">
        <v>952</v>
      </c>
      <c r="E183" s="39" t="s">
        <v>953</v>
      </c>
      <c r="F183" s="39" t="s">
        <v>5054</v>
      </c>
      <c r="G183" s="39" t="s">
        <v>5061</v>
      </c>
      <c r="H183" s="38" t="s">
        <v>7474</v>
      </c>
      <c r="I183" s="38" t="s">
        <v>5062</v>
      </c>
      <c r="J183" s="38" t="s">
        <v>21</v>
      </c>
      <c r="K183" s="40">
        <v>41568.360543981478</v>
      </c>
      <c r="L183" s="38" t="s">
        <v>1688</v>
      </c>
    </row>
    <row r="184" spans="1:12" x14ac:dyDescent="0.2">
      <c r="A184" s="38" t="s">
        <v>3245</v>
      </c>
      <c r="B184" s="38" t="s">
        <v>3246</v>
      </c>
      <c r="C184" s="38" t="s">
        <v>1693</v>
      </c>
      <c r="D184" s="38" t="s">
        <v>605</v>
      </c>
      <c r="E184" s="39" t="s">
        <v>3243</v>
      </c>
      <c r="F184" s="39" t="s">
        <v>3244</v>
      </c>
      <c r="G184" s="39" t="s">
        <v>3247</v>
      </c>
      <c r="H184" s="38" t="s">
        <v>3248</v>
      </c>
      <c r="I184" s="38" t="s">
        <v>21</v>
      </c>
      <c r="J184" s="38" t="s">
        <v>21</v>
      </c>
      <c r="K184" s="40">
        <v>42017.803483796299</v>
      </c>
      <c r="L184" s="38" t="s">
        <v>1692</v>
      </c>
    </row>
    <row r="185" spans="1:12" x14ac:dyDescent="0.2">
      <c r="A185" s="38" t="s">
        <v>3783</v>
      </c>
      <c r="B185" s="38" t="s">
        <v>3784</v>
      </c>
      <c r="C185" s="38" t="s">
        <v>1693</v>
      </c>
      <c r="D185" s="38" t="s">
        <v>1481</v>
      </c>
      <c r="E185" s="39" t="s">
        <v>1482</v>
      </c>
      <c r="F185" s="39" t="s">
        <v>4063</v>
      </c>
      <c r="G185" s="39" t="s">
        <v>3785</v>
      </c>
      <c r="H185" s="38" t="s">
        <v>1483</v>
      </c>
      <c r="I185" s="38" t="s">
        <v>21</v>
      </c>
      <c r="J185" s="38" t="s">
        <v>21</v>
      </c>
      <c r="K185" s="40">
        <v>42248.682071759256</v>
      </c>
      <c r="L185" s="38" t="s">
        <v>1692</v>
      </c>
    </row>
    <row r="186" spans="1:12" x14ac:dyDescent="0.2">
      <c r="A186" s="38" t="s">
        <v>1942</v>
      </c>
      <c r="B186" s="38" t="s">
        <v>1943</v>
      </c>
      <c r="C186" s="38" t="s">
        <v>1693</v>
      </c>
      <c r="D186" s="38" t="s">
        <v>1159</v>
      </c>
      <c r="E186" s="39" t="s">
        <v>1160</v>
      </c>
      <c r="F186" s="39" t="s">
        <v>1944</v>
      </c>
      <c r="G186" s="39" t="s">
        <v>1945</v>
      </c>
      <c r="H186" s="38" t="s">
        <v>1161</v>
      </c>
      <c r="I186" s="38" t="s">
        <v>21</v>
      </c>
      <c r="J186" s="38" t="s">
        <v>21</v>
      </c>
      <c r="K186" s="40">
        <v>42058.619513888887</v>
      </c>
      <c r="L186" s="38" t="s">
        <v>1692</v>
      </c>
    </row>
    <row r="187" spans="1:12" x14ac:dyDescent="0.2">
      <c r="A187" s="38" t="s">
        <v>8223</v>
      </c>
      <c r="B187" s="38" t="s">
        <v>7542</v>
      </c>
      <c r="C187" s="38" t="s">
        <v>1693</v>
      </c>
      <c r="D187" s="38" t="s">
        <v>480</v>
      </c>
      <c r="E187" s="39" t="s">
        <v>481</v>
      </c>
      <c r="F187" s="39" t="s">
        <v>2005</v>
      </c>
      <c r="G187" s="39" t="s">
        <v>8224</v>
      </c>
      <c r="H187" s="38" t="s">
        <v>7544</v>
      </c>
      <c r="I187" s="38" t="s">
        <v>21</v>
      </c>
      <c r="J187" s="38" t="s">
        <v>21</v>
      </c>
      <c r="K187" s="40">
        <v>42237.411192129628</v>
      </c>
      <c r="L187" s="38" t="s">
        <v>1692</v>
      </c>
    </row>
    <row r="188" spans="1:12" x14ac:dyDescent="0.2">
      <c r="A188" s="38" t="s">
        <v>2507</v>
      </c>
      <c r="B188" s="38" t="s">
        <v>2508</v>
      </c>
      <c r="C188" s="38" t="s">
        <v>1693</v>
      </c>
      <c r="D188" s="38" t="s">
        <v>725</v>
      </c>
      <c r="E188" s="39" t="s">
        <v>726</v>
      </c>
      <c r="F188" s="39" t="s">
        <v>2509</v>
      </c>
      <c r="G188" s="39" t="s">
        <v>2510</v>
      </c>
      <c r="H188" s="38" t="s">
        <v>7563</v>
      </c>
      <c r="I188" s="38" t="s">
        <v>21</v>
      </c>
      <c r="J188" s="38" t="s">
        <v>21</v>
      </c>
      <c r="K188" s="40">
        <v>42053.649421296293</v>
      </c>
      <c r="L188" s="38" t="s">
        <v>1692</v>
      </c>
    </row>
    <row r="189" spans="1:12" x14ac:dyDescent="0.2">
      <c r="A189" s="38" t="s">
        <v>2982</v>
      </c>
      <c r="B189" s="38" t="s">
        <v>2983</v>
      </c>
      <c r="C189" s="38" t="s">
        <v>1693</v>
      </c>
      <c r="D189" s="38" t="s">
        <v>1644</v>
      </c>
      <c r="E189" s="39" t="s">
        <v>1645</v>
      </c>
      <c r="F189" s="39" t="s">
        <v>1645</v>
      </c>
      <c r="G189" s="39" t="s">
        <v>2984</v>
      </c>
      <c r="H189" s="38" t="s">
        <v>6674</v>
      </c>
      <c r="I189" s="38" t="s">
        <v>2985</v>
      </c>
      <c r="J189" s="38" t="s">
        <v>2986</v>
      </c>
      <c r="K189" s="40">
        <v>41568.360289351855</v>
      </c>
      <c r="L189" s="38" t="s">
        <v>1688</v>
      </c>
    </row>
    <row r="190" spans="1:12" x14ac:dyDescent="0.2">
      <c r="A190" s="38" t="s">
        <v>1827</v>
      </c>
      <c r="B190" s="38" t="s">
        <v>1828</v>
      </c>
      <c r="C190" s="38" t="s">
        <v>1693</v>
      </c>
      <c r="D190" s="38" t="s">
        <v>311</v>
      </c>
      <c r="E190" s="39" t="s">
        <v>312</v>
      </c>
      <c r="F190" s="39" t="s">
        <v>4234</v>
      </c>
      <c r="G190" s="39" t="s">
        <v>1829</v>
      </c>
      <c r="H190" s="38" t="s">
        <v>313</v>
      </c>
      <c r="I190" s="38" t="s">
        <v>21</v>
      </c>
      <c r="J190" s="38" t="s">
        <v>1830</v>
      </c>
      <c r="K190" s="40">
        <v>41568.360300925924</v>
      </c>
      <c r="L190" s="38" t="s">
        <v>1688</v>
      </c>
    </row>
    <row r="191" spans="1:12" x14ac:dyDescent="0.2">
      <c r="A191" s="38" t="s">
        <v>1861</v>
      </c>
      <c r="B191" s="38" t="s">
        <v>1862</v>
      </c>
      <c r="C191" s="38" t="s">
        <v>1693</v>
      </c>
      <c r="D191" s="38" t="s">
        <v>357</v>
      </c>
      <c r="E191" s="39" t="s">
        <v>358</v>
      </c>
      <c r="F191" s="39" t="s">
        <v>2350</v>
      </c>
      <c r="G191" s="39" t="s">
        <v>1863</v>
      </c>
      <c r="H191" s="38" t="s">
        <v>359</v>
      </c>
      <c r="I191" s="38" t="s">
        <v>1864</v>
      </c>
      <c r="J191" s="38" t="s">
        <v>1865</v>
      </c>
      <c r="K191" s="40">
        <v>42223.612141203703</v>
      </c>
      <c r="L191" s="38" t="s">
        <v>1692</v>
      </c>
    </row>
    <row r="192" spans="1:12" x14ac:dyDescent="0.2">
      <c r="A192" s="38" t="s">
        <v>2558</v>
      </c>
      <c r="B192" s="38" t="s">
        <v>2559</v>
      </c>
      <c r="C192" s="38" t="s">
        <v>1693</v>
      </c>
      <c r="D192" s="38" t="s">
        <v>966</v>
      </c>
      <c r="E192" s="39" t="s">
        <v>967</v>
      </c>
      <c r="F192" s="39" t="s">
        <v>6675</v>
      </c>
      <c r="G192" s="39" t="s">
        <v>2560</v>
      </c>
      <c r="H192" s="38" t="s">
        <v>968</v>
      </c>
      <c r="I192" s="38" t="s">
        <v>21</v>
      </c>
      <c r="J192" s="38" t="s">
        <v>21</v>
      </c>
      <c r="K192" s="40">
        <v>42198.706076388888</v>
      </c>
      <c r="L192" s="38" t="s">
        <v>1692</v>
      </c>
    </row>
    <row r="193" spans="1:12" x14ac:dyDescent="0.2">
      <c r="A193" s="38" t="s">
        <v>5064</v>
      </c>
      <c r="B193" s="38" t="s">
        <v>5065</v>
      </c>
      <c r="C193" s="38" t="s">
        <v>1693</v>
      </c>
      <c r="D193" s="38" t="s">
        <v>191</v>
      </c>
      <c r="E193" s="39" t="s">
        <v>192</v>
      </c>
      <c r="F193" s="39" t="s">
        <v>5063</v>
      </c>
      <c r="G193" s="39" t="s">
        <v>5066</v>
      </c>
      <c r="H193" s="38" t="s">
        <v>5067</v>
      </c>
      <c r="I193" s="38" t="s">
        <v>21</v>
      </c>
      <c r="J193" s="38" t="s">
        <v>21</v>
      </c>
      <c r="K193" s="40">
        <v>41999.511620370373</v>
      </c>
      <c r="L193" s="38" t="s">
        <v>1709</v>
      </c>
    </row>
    <row r="194" spans="1:12" x14ac:dyDescent="0.2">
      <c r="A194" s="38" t="s">
        <v>5171</v>
      </c>
      <c r="B194" s="38" t="s">
        <v>5172</v>
      </c>
      <c r="C194" s="38" t="s">
        <v>1693</v>
      </c>
      <c r="D194" s="38" t="s">
        <v>1414</v>
      </c>
      <c r="E194" s="39" t="s">
        <v>5173</v>
      </c>
      <c r="F194" s="39" t="s">
        <v>5174</v>
      </c>
      <c r="G194" s="39" t="s">
        <v>5175</v>
      </c>
      <c r="H194" s="38" t="s">
        <v>5176</v>
      </c>
      <c r="I194" s="38" t="s">
        <v>5177</v>
      </c>
      <c r="J194" s="38" t="s">
        <v>5178</v>
      </c>
      <c r="K194" s="40">
        <v>41568.360625000001</v>
      </c>
      <c r="L194" s="38" t="s">
        <v>1688</v>
      </c>
    </row>
    <row r="195" spans="1:12" x14ac:dyDescent="0.2">
      <c r="A195" s="38" t="s">
        <v>3210</v>
      </c>
      <c r="B195" s="38" t="s">
        <v>3211</v>
      </c>
      <c r="C195" s="38" t="s">
        <v>1693</v>
      </c>
      <c r="D195" s="38" t="s">
        <v>318</v>
      </c>
      <c r="E195" s="39" t="s">
        <v>319</v>
      </c>
      <c r="F195" s="39" t="s">
        <v>319</v>
      </c>
      <c r="G195" s="39" t="s">
        <v>3212</v>
      </c>
      <c r="H195" s="38" t="s">
        <v>3213</v>
      </c>
      <c r="I195" s="38" t="s">
        <v>21</v>
      </c>
      <c r="J195" s="38" t="s">
        <v>21</v>
      </c>
      <c r="K195" s="40">
        <v>41618.472407407404</v>
      </c>
      <c r="L195" s="38" t="s">
        <v>1688</v>
      </c>
    </row>
    <row r="196" spans="1:12" x14ac:dyDescent="0.2">
      <c r="A196" s="38" t="s">
        <v>3085</v>
      </c>
      <c r="B196" s="38" t="s">
        <v>3086</v>
      </c>
      <c r="C196" s="38" t="s">
        <v>1693</v>
      </c>
      <c r="D196" s="38" t="s">
        <v>183</v>
      </c>
      <c r="E196" s="39" t="s">
        <v>184</v>
      </c>
      <c r="F196" s="39" t="s">
        <v>3087</v>
      </c>
      <c r="G196" s="39" t="s">
        <v>3088</v>
      </c>
      <c r="H196" s="38" t="s">
        <v>3089</v>
      </c>
      <c r="I196" s="38" t="s">
        <v>3090</v>
      </c>
      <c r="J196" s="38" t="s">
        <v>3091</v>
      </c>
      <c r="K196" s="40">
        <v>41568.360601851855</v>
      </c>
      <c r="L196" s="38" t="s">
        <v>1688</v>
      </c>
    </row>
    <row r="197" spans="1:12" x14ac:dyDescent="0.2">
      <c r="A197" s="38" t="s">
        <v>2562</v>
      </c>
      <c r="B197" s="38" t="s">
        <v>2563</v>
      </c>
      <c r="C197" s="38" t="s">
        <v>1693</v>
      </c>
      <c r="D197" s="38" t="s">
        <v>65</v>
      </c>
      <c r="E197" s="39" t="s">
        <v>66</v>
      </c>
      <c r="F197" s="39" t="s">
        <v>2564</v>
      </c>
      <c r="G197" s="39" t="s">
        <v>2565</v>
      </c>
      <c r="H197" s="38" t="s">
        <v>7659</v>
      </c>
      <c r="I197" s="38" t="s">
        <v>21</v>
      </c>
      <c r="J197" s="38" t="s">
        <v>21</v>
      </c>
      <c r="K197" s="40">
        <v>42068.732025462959</v>
      </c>
      <c r="L197" s="38" t="s">
        <v>1692</v>
      </c>
    </row>
    <row r="198" spans="1:12" x14ac:dyDescent="0.2">
      <c r="A198" s="38" t="s">
        <v>4697</v>
      </c>
      <c r="B198" s="38" t="s">
        <v>4698</v>
      </c>
      <c r="C198" s="38" t="s">
        <v>1693</v>
      </c>
      <c r="D198" s="38" t="s">
        <v>619</v>
      </c>
      <c r="E198" s="39" t="s">
        <v>620</v>
      </c>
      <c r="F198" s="39" t="s">
        <v>4693</v>
      </c>
      <c r="G198" s="39" t="s">
        <v>4699</v>
      </c>
      <c r="H198" s="38" t="s">
        <v>4700</v>
      </c>
      <c r="I198" s="38" t="s">
        <v>4701</v>
      </c>
      <c r="J198" s="38" t="s">
        <v>4696</v>
      </c>
      <c r="K198" s="40">
        <v>41568.360717592594</v>
      </c>
      <c r="L198" s="38" t="s">
        <v>1688</v>
      </c>
    </row>
    <row r="199" spans="1:12" x14ac:dyDescent="0.2">
      <c r="A199" s="38" t="s">
        <v>3737</v>
      </c>
      <c r="B199" s="38" t="s">
        <v>3738</v>
      </c>
      <c r="C199" s="38" t="s">
        <v>1693</v>
      </c>
      <c r="D199" s="38" t="s">
        <v>506</v>
      </c>
      <c r="E199" s="39" t="s">
        <v>507</v>
      </c>
      <c r="F199" s="39" t="s">
        <v>3734</v>
      </c>
      <c r="G199" s="39" t="s">
        <v>3739</v>
      </c>
      <c r="H199" s="38" t="s">
        <v>3740</v>
      </c>
      <c r="I199" s="38" t="s">
        <v>21</v>
      </c>
      <c r="J199" s="38" t="s">
        <v>21</v>
      </c>
      <c r="K199" s="40">
        <v>41582.507164351853</v>
      </c>
      <c r="L199" s="38" t="s">
        <v>1688</v>
      </c>
    </row>
    <row r="200" spans="1:12" x14ac:dyDescent="0.2">
      <c r="A200" s="38" t="s">
        <v>4084</v>
      </c>
      <c r="B200" s="38" t="s">
        <v>4085</v>
      </c>
      <c r="C200" s="38" t="s">
        <v>1693</v>
      </c>
      <c r="D200" s="38" t="s">
        <v>323</v>
      </c>
      <c r="E200" s="39" t="s">
        <v>324</v>
      </c>
      <c r="F200" s="39" t="s">
        <v>4083</v>
      </c>
      <c r="G200" s="39" t="s">
        <v>4086</v>
      </c>
      <c r="H200" s="38" t="s">
        <v>6676</v>
      </c>
      <c r="I200" s="38" t="s">
        <v>21</v>
      </c>
      <c r="J200" s="38" t="s">
        <v>21</v>
      </c>
      <c r="K200" s="40">
        <v>41568.360682870371</v>
      </c>
      <c r="L200" s="38" t="s">
        <v>1688</v>
      </c>
    </row>
    <row r="201" spans="1:12" x14ac:dyDescent="0.2">
      <c r="A201" s="38" t="s">
        <v>4554</v>
      </c>
      <c r="B201" s="38" t="s">
        <v>4555</v>
      </c>
      <c r="C201" s="38" t="s">
        <v>1693</v>
      </c>
      <c r="D201" s="38" t="s">
        <v>363</v>
      </c>
      <c r="E201" s="39" t="s">
        <v>364</v>
      </c>
      <c r="F201" s="39" t="s">
        <v>4556</v>
      </c>
      <c r="G201" s="39" t="s">
        <v>4557</v>
      </c>
      <c r="H201" s="38" t="s">
        <v>4558</v>
      </c>
      <c r="I201" s="38" t="s">
        <v>4559</v>
      </c>
      <c r="J201" s="38" t="s">
        <v>21</v>
      </c>
      <c r="K201" s="40">
        <v>41568.360462962963</v>
      </c>
      <c r="L201" s="38" t="s">
        <v>1688</v>
      </c>
    </row>
    <row r="202" spans="1:12" x14ac:dyDescent="0.2">
      <c r="A202" s="38" t="s">
        <v>5179</v>
      </c>
      <c r="B202" s="38" t="s">
        <v>5180</v>
      </c>
      <c r="C202" s="38" t="s">
        <v>1693</v>
      </c>
      <c r="D202" s="38" t="s">
        <v>5181</v>
      </c>
      <c r="E202" s="39" t="s">
        <v>5182</v>
      </c>
      <c r="F202" s="39" t="s">
        <v>5183</v>
      </c>
      <c r="G202" s="39" t="s">
        <v>5184</v>
      </c>
      <c r="H202" s="38" t="s">
        <v>5185</v>
      </c>
      <c r="I202" s="38" t="s">
        <v>21</v>
      </c>
      <c r="J202" s="38" t="s">
        <v>5186</v>
      </c>
      <c r="K202" s="40">
        <v>41568.727071759262</v>
      </c>
      <c r="L202" s="38" t="s">
        <v>1688</v>
      </c>
    </row>
    <row r="203" spans="1:12" x14ac:dyDescent="0.2">
      <c r="A203" s="38" t="s">
        <v>5644</v>
      </c>
      <c r="B203" s="38" t="s">
        <v>5645</v>
      </c>
      <c r="C203" s="38" t="s">
        <v>1693</v>
      </c>
      <c r="D203" s="38" t="s">
        <v>90</v>
      </c>
      <c r="E203" s="39" t="s">
        <v>91</v>
      </c>
      <c r="F203" s="39" t="s">
        <v>91</v>
      </c>
      <c r="G203" s="39" t="s">
        <v>5646</v>
      </c>
      <c r="H203" s="38" t="s">
        <v>5647</v>
      </c>
      <c r="I203" s="38" t="s">
        <v>21</v>
      </c>
      <c r="J203" s="38" t="s">
        <v>21</v>
      </c>
      <c r="K203" s="40">
        <v>41568.360509259262</v>
      </c>
      <c r="L203" s="38" t="s">
        <v>1688</v>
      </c>
    </row>
    <row r="204" spans="1:12" x14ac:dyDescent="0.2">
      <c r="A204" s="38" t="s">
        <v>1911</v>
      </c>
      <c r="B204" s="38" t="s">
        <v>1912</v>
      </c>
      <c r="C204" s="38" t="s">
        <v>1693</v>
      </c>
      <c r="D204" s="38" t="s">
        <v>375</v>
      </c>
      <c r="E204" s="39" t="s">
        <v>376</v>
      </c>
      <c r="F204" s="39" t="s">
        <v>1913</v>
      </c>
      <c r="G204" s="39" t="s">
        <v>1914</v>
      </c>
      <c r="H204" s="38" t="s">
        <v>7700</v>
      </c>
      <c r="I204" s="38" t="s">
        <v>21</v>
      </c>
      <c r="J204" s="38" t="s">
        <v>21</v>
      </c>
      <c r="K204" s="40">
        <v>42187.661898148152</v>
      </c>
      <c r="L204" s="38" t="s">
        <v>1692</v>
      </c>
    </row>
    <row r="205" spans="1:12" x14ac:dyDescent="0.2">
      <c r="A205" s="38" t="s">
        <v>8229</v>
      </c>
      <c r="B205" s="38" t="s">
        <v>8230</v>
      </c>
      <c r="C205" s="38" t="s">
        <v>1693</v>
      </c>
      <c r="D205" s="38" t="s">
        <v>945</v>
      </c>
      <c r="E205" s="39" t="s">
        <v>946</v>
      </c>
      <c r="F205" s="39" t="s">
        <v>3298</v>
      </c>
      <c r="G205" s="39" t="s">
        <v>8231</v>
      </c>
      <c r="H205" s="38" t="s">
        <v>947</v>
      </c>
      <c r="I205" s="38" t="s">
        <v>21</v>
      </c>
      <c r="J205" s="38" t="s">
        <v>8232</v>
      </c>
      <c r="K205" s="40">
        <v>42248.459606481483</v>
      </c>
      <c r="L205" s="38" t="s">
        <v>1692</v>
      </c>
    </row>
    <row r="206" spans="1:12" x14ac:dyDescent="0.2">
      <c r="A206" s="38" t="s">
        <v>6679</v>
      </c>
      <c r="B206" s="38" t="s">
        <v>5832</v>
      </c>
      <c r="C206" s="38" t="s">
        <v>1693</v>
      </c>
      <c r="D206" s="38" t="s">
        <v>178</v>
      </c>
      <c r="E206" s="39" t="s">
        <v>179</v>
      </c>
      <c r="F206" s="39" t="s">
        <v>6592</v>
      </c>
      <c r="G206" s="39" t="s">
        <v>6680</v>
      </c>
      <c r="H206" s="38" t="s">
        <v>7705</v>
      </c>
      <c r="I206" s="38" t="s">
        <v>21</v>
      </c>
      <c r="J206" s="38" t="s">
        <v>21</v>
      </c>
      <c r="K206" s="40">
        <v>42198.734791666669</v>
      </c>
      <c r="L206" s="38" t="s">
        <v>1692</v>
      </c>
    </row>
    <row r="207" spans="1:12" x14ac:dyDescent="0.2">
      <c r="A207" s="38" t="s">
        <v>2697</v>
      </c>
      <c r="B207" s="38" t="s">
        <v>2698</v>
      </c>
      <c r="C207" s="38" t="s">
        <v>1693</v>
      </c>
      <c r="D207" s="38" t="s">
        <v>1255</v>
      </c>
      <c r="E207" s="39" t="s">
        <v>1256</v>
      </c>
      <c r="F207" s="39" t="s">
        <v>2696</v>
      </c>
      <c r="G207" s="39" t="s">
        <v>2699</v>
      </c>
      <c r="H207" s="38" t="s">
        <v>2700</v>
      </c>
      <c r="I207" s="38" t="s">
        <v>21</v>
      </c>
      <c r="J207" s="38" t="s">
        <v>21</v>
      </c>
      <c r="K207" s="40">
        <v>41568.360451388886</v>
      </c>
      <c r="L207" s="38" t="s">
        <v>1688</v>
      </c>
    </row>
    <row r="208" spans="1:12" x14ac:dyDescent="0.2">
      <c r="A208" s="38" t="s">
        <v>4675</v>
      </c>
      <c r="B208" s="38" t="s">
        <v>4676</v>
      </c>
      <c r="C208" s="38" t="s">
        <v>1693</v>
      </c>
      <c r="D208" s="38" t="s">
        <v>982</v>
      </c>
      <c r="E208" s="39" t="s">
        <v>983</v>
      </c>
      <c r="F208" s="39" t="s">
        <v>4677</v>
      </c>
      <c r="G208" s="39" t="s">
        <v>4678</v>
      </c>
      <c r="H208" s="38" t="s">
        <v>1187</v>
      </c>
      <c r="I208" s="38" t="s">
        <v>4679</v>
      </c>
      <c r="J208" s="38" t="s">
        <v>4680</v>
      </c>
      <c r="K208" s="40">
        <v>41568.360312500001</v>
      </c>
      <c r="L208" s="38" t="s">
        <v>1688</v>
      </c>
    </row>
    <row r="209" spans="1:12" x14ac:dyDescent="0.2">
      <c r="A209" s="38" t="s">
        <v>1927</v>
      </c>
      <c r="B209" s="38" t="s">
        <v>1928</v>
      </c>
      <c r="C209" s="38" t="s">
        <v>1693</v>
      </c>
      <c r="D209" s="38" t="s">
        <v>56</v>
      </c>
      <c r="E209" s="39" t="s">
        <v>57</v>
      </c>
      <c r="F209" s="39" t="s">
        <v>1929</v>
      </c>
      <c r="G209" s="39" t="s">
        <v>1930</v>
      </c>
      <c r="H209" s="38" t="s">
        <v>1931</v>
      </c>
      <c r="I209" s="38" t="s">
        <v>1932</v>
      </c>
      <c r="J209" s="38" t="s">
        <v>21</v>
      </c>
      <c r="K209" s="40">
        <v>41568.360462962963</v>
      </c>
      <c r="L209" s="38" t="s">
        <v>1688</v>
      </c>
    </row>
    <row r="210" spans="1:12" x14ac:dyDescent="0.2">
      <c r="A210" s="38" t="s">
        <v>6681</v>
      </c>
      <c r="B210" s="38" t="s">
        <v>6682</v>
      </c>
      <c r="C210" s="38" t="s">
        <v>1693</v>
      </c>
      <c r="D210" s="38" t="s">
        <v>818</v>
      </c>
      <c r="E210" s="39" t="s">
        <v>819</v>
      </c>
      <c r="F210" s="39" t="s">
        <v>2781</v>
      </c>
      <c r="G210" s="39" t="s">
        <v>6683</v>
      </c>
      <c r="H210" s="38" t="s">
        <v>6684</v>
      </c>
      <c r="I210" s="38" t="s">
        <v>21</v>
      </c>
      <c r="J210" s="38" t="s">
        <v>21</v>
      </c>
      <c r="K210" s="40">
        <v>42221.702847222223</v>
      </c>
      <c r="L210" s="38" t="s">
        <v>1692</v>
      </c>
    </row>
    <row r="211" spans="1:12" x14ac:dyDescent="0.2">
      <c r="A211" s="38" t="s">
        <v>5137</v>
      </c>
      <c r="B211" s="38" t="s">
        <v>5138</v>
      </c>
      <c r="C211" s="38" t="s">
        <v>1693</v>
      </c>
      <c r="D211" s="38" t="s">
        <v>1085</v>
      </c>
      <c r="E211" s="39" t="s">
        <v>1086</v>
      </c>
      <c r="F211" s="39" t="s">
        <v>5139</v>
      </c>
      <c r="G211" s="39" t="s">
        <v>5140</v>
      </c>
      <c r="H211" s="38" t="s">
        <v>7745</v>
      </c>
      <c r="I211" s="38" t="s">
        <v>21</v>
      </c>
      <c r="J211" s="38" t="s">
        <v>21</v>
      </c>
      <c r="K211" s="40">
        <v>42032.630752314813</v>
      </c>
      <c r="L211" s="38" t="s">
        <v>1692</v>
      </c>
    </row>
    <row r="212" spans="1:12" x14ac:dyDescent="0.2">
      <c r="A212" s="38" t="s">
        <v>3601</v>
      </c>
      <c r="B212" s="38" t="s">
        <v>3602</v>
      </c>
      <c r="C212" s="38" t="s">
        <v>1693</v>
      </c>
      <c r="D212" s="38" t="s">
        <v>797</v>
      </c>
      <c r="E212" s="39" t="s">
        <v>798</v>
      </c>
      <c r="F212" s="39" t="s">
        <v>3599</v>
      </c>
      <c r="G212" s="39" t="s">
        <v>3603</v>
      </c>
      <c r="H212" s="38" t="s">
        <v>3604</v>
      </c>
      <c r="I212" s="38" t="s">
        <v>21</v>
      </c>
      <c r="J212" s="38" t="s">
        <v>21</v>
      </c>
      <c r="K212" s="40">
        <v>42017.808379629627</v>
      </c>
      <c r="L212" s="38" t="s">
        <v>1692</v>
      </c>
    </row>
    <row r="213" spans="1:12" x14ac:dyDescent="0.2">
      <c r="A213" s="38" t="s">
        <v>5333</v>
      </c>
      <c r="B213" s="38" t="s">
        <v>5334</v>
      </c>
      <c r="C213" s="38" t="s">
        <v>1693</v>
      </c>
      <c r="D213" s="38" t="s">
        <v>8234</v>
      </c>
      <c r="E213" s="39" t="s">
        <v>8235</v>
      </c>
      <c r="F213" s="39" t="s">
        <v>8236</v>
      </c>
      <c r="G213" s="39" t="s">
        <v>5335</v>
      </c>
      <c r="H213" s="38" t="s">
        <v>5336</v>
      </c>
      <c r="I213" s="38" t="s">
        <v>21</v>
      </c>
      <c r="J213" s="38" t="s">
        <v>21</v>
      </c>
      <c r="K213" s="40">
        <v>42230.425844907404</v>
      </c>
      <c r="L213" s="38" t="s">
        <v>1692</v>
      </c>
    </row>
    <row r="214" spans="1:12" x14ac:dyDescent="0.2">
      <c r="A214" s="38" t="s">
        <v>5333</v>
      </c>
      <c r="B214" s="38" t="s">
        <v>5334</v>
      </c>
      <c r="C214" s="38" t="s">
        <v>1693</v>
      </c>
      <c r="D214" s="38" t="s">
        <v>7772</v>
      </c>
      <c r="E214" s="39" t="s">
        <v>7773</v>
      </c>
      <c r="F214" s="39" t="s">
        <v>8186</v>
      </c>
      <c r="G214" s="39" t="s">
        <v>5335</v>
      </c>
      <c r="H214" s="38" t="s">
        <v>5336</v>
      </c>
      <c r="I214" s="38" t="s">
        <v>21</v>
      </c>
      <c r="J214" s="38" t="s">
        <v>21</v>
      </c>
      <c r="K214" s="40">
        <v>42230.424837962964</v>
      </c>
      <c r="L214" s="38" t="s">
        <v>1692</v>
      </c>
    </row>
    <row r="215" spans="1:12" x14ac:dyDescent="0.2">
      <c r="A215" s="38" t="s">
        <v>5333</v>
      </c>
      <c r="B215" s="38" t="s">
        <v>5334</v>
      </c>
      <c r="C215" s="38" t="s">
        <v>1693</v>
      </c>
      <c r="D215" s="38" t="s">
        <v>7766</v>
      </c>
      <c r="E215" s="39" t="s">
        <v>7767</v>
      </c>
      <c r="F215" s="39" t="s">
        <v>8240</v>
      </c>
      <c r="G215" s="39" t="s">
        <v>5335</v>
      </c>
      <c r="H215" s="38" t="s">
        <v>5336</v>
      </c>
      <c r="I215" s="38" t="s">
        <v>21</v>
      </c>
      <c r="J215" s="38" t="s">
        <v>21</v>
      </c>
      <c r="K215" s="40">
        <v>42230.416400462964</v>
      </c>
      <c r="L215" s="38" t="s">
        <v>1692</v>
      </c>
    </row>
    <row r="216" spans="1:12" x14ac:dyDescent="0.2">
      <c r="A216" s="38" t="s">
        <v>5333</v>
      </c>
      <c r="B216" s="38" t="s">
        <v>5334</v>
      </c>
      <c r="C216" s="38" t="s">
        <v>1693</v>
      </c>
      <c r="D216" s="38" t="s">
        <v>8241</v>
      </c>
      <c r="E216" s="39" t="s">
        <v>8242</v>
      </c>
      <c r="F216" s="39" t="s">
        <v>8242</v>
      </c>
      <c r="G216" s="39" t="s">
        <v>5335</v>
      </c>
      <c r="H216" s="38" t="s">
        <v>5336</v>
      </c>
      <c r="I216" s="38" t="s">
        <v>21</v>
      </c>
      <c r="J216" s="38" t="s">
        <v>21</v>
      </c>
      <c r="K216" s="40">
        <v>42227.463622685187</v>
      </c>
      <c r="L216" s="38" t="s">
        <v>1692</v>
      </c>
    </row>
    <row r="217" spans="1:12" x14ac:dyDescent="0.2">
      <c r="A217" s="38" t="s">
        <v>4850</v>
      </c>
      <c r="B217" s="38" t="s">
        <v>4851</v>
      </c>
      <c r="C217" s="38" t="s">
        <v>1693</v>
      </c>
      <c r="D217" s="38" t="s">
        <v>1475</v>
      </c>
      <c r="E217" s="39" t="s">
        <v>1476</v>
      </c>
      <c r="F217" s="39" t="s">
        <v>4852</v>
      </c>
      <c r="G217" s="39" t="s">
        <v>4853</v>
      </c>
      <c r="H217" s="38" t="s">
        <v>4854</v>
      </c>
      <c r="I217" s="38" t="s">
        <v>21</v>
      </c>
      <c r="J217" s="38" t="s">
        <v>21</v>
      </c>
      <c r="K217" s="40">
        <v>41568.360567129632</v>
      </c>
      <c r="L217" s="38" t="s">
        <v>1688</v>
      </c>
    </row>
    <row r="218" spans="1:12" x14ac:dyDescent="0.2">
      <c r="A218" s="38" t="s">
        <v>4376</v>
      </c>
      <c r="B218" s="38" t="s">
        <v>4377</v>
      </c>
      <c r="C218" s="38" t="s">
        <v>1693</v>
      </c>
      <c r="D218" s="38" t="s">
        <v>1142</v>
      </c>
      <c r="E218" s="39" t="s">
        <v>1143</v>
      </c>
      <c r="F218" s="39" t="s">
        <v>4378</v>
      </c>
      <c r="G218" s="39" t="s">
        <v>4379</v>
      </c>
      <c r="H218" s="38" t="s">
        <v>4380</v>
      </c>
      <c r="I218" s="38" t="s">
        <v>4381</v>
      </c>
      <c r="J218" s="38" t="s">
        <v>4382</v>
      </c>
      <c r="K218" s="40">
        <v>41568.360532407409</v>
      </c>
      <c r="L218" s="38" t="s">
        <v>1688</v>
      </c>
    </row>
    <row r="219" spans="1:12" x14ac:dyDescent="0.2">
      <c r="A219" s="38" t="s">
        <v>8243</v>
      </c>
      <c r="B219" s="38" t="s">
        <v>7817</v>
      </c>
      <c r="C219" s="38" t="s">
        <v>1693</v>
      </c>
      <c r="D219" s="38" t="s">
        <v>985</v>
      </c>
      <c r="E219" s="39" t="s">
        <v>986</v>
      </c>
      <c r="F219" s="39" t="s">
        <v>1687</v>
      </c>
      <c r="G219" s="39" t="s">
        <v>8244</v>
      </c>
      <c r="H219" s="38" t="s">
        <v>7819</v>
      </c>
      <c r="I219" s="38" t="s">
        <v>21</v>
      </c>
      <c r="J219" s="38" t="s">
        <v>21</v>
      </c>
      <c r="K219" s="40">
        <v>42248.504965277774</v>
      </c>
      <c r="L219" s="38" t="s">
        <v>1692</v>
      </c>
    </row>
    <row r="220" spans="1:12" x14ac:dyDescent="0.2">
      <c r="A220" s="38" t="s">
        <v>2062</v>
      </c>
      <c r="B220" s="38" t="s">
        <v>2063</v>
      </c>
      <c r="C220" s="38" t="s">
        <v>1693</v>
      </c>
      <c r="D220" s="38" t="s">
        <v>109</v>
      </c>
      <c r="E220" s="39" t="s">
        <v>110</v>
      </c>
      <c r="F220" s="39" t="s">
        <v>2064</v>
      </c>
      <c r="G220" s="39" t="s">
        <v>2065</v>
      </c>
      <c r="H220" s="38" t="s">
        <v>2066</v>
      </c>
      <c r="I220" s="38" t="s">
        <v>21</v>
      </c>
      <c r="J220" s="38" t="s">
        <v>21</v>
      </c>
      <c r="K220" s="40">
        <v>42128.603784722225</v>
      </c>
      <c r="L220" s="38" t="s">
        <v>1692</v>
      </c>
    </row>
    <row r="221" spans="1:12" x14ac:dyDescent="0.2">
      <c r="A221" s="38" t="s">
        <v>3798</v>
      </c>
      <c r="B221" s="38" t="s">
        <v>3799</v>
      </c>
      <c r="C221" s="38" t="s">
        <v>1693</v>
      </c>
      <c r="D221" s="38" t="s">
        <v>1446</v>
      </c>
      <c r="E221" s="39" t="s">
        <v>1447</v>
      </c>
      <c r="F221" s="39" t="s">
        <v>3797</v>
      </c>
      <c r="G221" s="39" t="s">
        <v>3800</v>
      </c>
      <c r="H221" s="38" t="s">
        <v>21</v>
      </c>
      <c r="I221" s="38" t="s">
        <v>21</v>
      </c>
      <c r="J221" s="38" t="s">
        <v>21</v>
      </c>
      <c r="K221" s="40">
        <v>41568.360555555555</v>
      </c>
      <c r="L221" s="38" t="s">
        <v>1688</v>
      </c>
    </row>
    <row r="222" spans="1:12" x14ac:dyDescent="0.2">
      <c r="A222" s="38" t="s">
        <v>4614</v>
      </c>
      <c r="B222" s="38" t="s">
        <v>4615</v>
      </c>
      <c r="C222" s="38" t="s">
        <v>1693</v>
      </c>
      <c r="D222" s="38" t="s">
        <v>839</v>
      </c>
      <c r="E222" s="39" t="s">
        <v>840</v>
      </c>
      <c r="F222" s="39" t="s">
        <v>4616</v>
      </c>
      <c r="G222" s="39" t="s">
        <v>4617</v>
      </c>
      <c r="H222" s="38" t="s">
        <v>4618</v>
      </c>
      <c r="I222" s="38" t="s">
        <v>4619</v>
      </c>
      <c r="J222" s="38" t="s">
        <v>21</v>
      </c>
      <c r="K222" s="40">
        <v>41568.360601851855</v>
      </c>
      <c r="L222" s="38" t="s">
        <v>1688</v>
      </c>
    </row>
    <row r="223" spans="1:12" x14ac:dyDescent="0.2">
      <c r="A223" s="38" t="s">
        <v>5727</v>
      </c>
      <c r="B223" s="38" t="s">
        <v>5728</v>
      </c>
      <c r="C223" s="38" t="s">
        <v>1693</v>
      </c>
      <c r="D223" s="38" t="s">
        <v>5729</v>
      </c>
      <c r="E223" s="39" t="s">
        <v>5730</v>
      </c>
      <c r="F223" s="39" t="s">
        <v>5731</v>
      </c>
      <c r="G223" s="39" t="s">
        <v>5732</v>
      </c>
      <c r="H223" s="38" t="s">
        <v>5733</v>
      </c>
      <c r="I223" s="38" t="s">
        <v>21</v>
      </c>
      <c r="J223" s="38" t="s">
        <v>21</v>
      </c>
      <c r="K223" s="40">
        <v>41568.360543981478</v>
      </c>
      <c r="L223" s="38" t="s">
        <v>1688</v>
      </c>
    </row>
    <row r="224" spans="1:12" x14ac:dyDescent="0.2">
      <c r="A224" s="38" t="s">
        <v>5164</v>
      </c>
      <c r="B224" s="38" t="s">
        <v>5165</v>
      </c>
      <c r="C224" s="38" t="s">
        <v>1693</v>
      </c>
      <c r="D224" s="38" t="s">
        <v>1287</v>
      </c>
      <c r="E224" s="39" t="s">
        <v>1288</v>
      </c>
      <c r="F224" s="39" t="s">
        <v>5166</v>
      </c>
      <c r="G224" s="39" t="s">
        <v>5167</v>
      </c>
      <c r="H224" s="38" t="s">
        <v>5168</v>
      </c>
      <c r="I224" s="38" t="s">
        <v>5169</v>
      </c>
      <c r="J224" s="38" t="s">
        <v>5170</v>
      </c>
      <c r="K224" s="40">
        <v>41568.360486111109</v>
      </c>
      <c r="L224" s="38" t="s">
        <v>1688</v>
      </c>
    </row>
    <row r="225" spans="1:12" x14ac:dyDescent="0.2">
      <c r="A225" s="38" t="s">
        <v>4256</v>
      </c>
      <c r="B225" s="38" t="s">
        <v>4257</v>
      </c>
      <c r="C225" s="38" t="s">
        <v>1693</v>
      </c>
      <c r="D225" s="38" t="s">
        <v>898</v>
      </c>
      <c r="E225" s="39" t="s">
        <v>899</v>
      </c>
      <c r="F225" s="39" t="s">
        <v>899</v>
      </c>
      <c r="G225" s="39" t="s">
        <v>4258</v>
      </c>
      <c r="H225" s="38" t="s">
        <v>4259</v>
      </c>
      <c r="I225" s="38" t="s">
        <v>21</v>
      </c>
      <c r="J225" s="38" t="s">
        <v>21</v>
      </c>
      <c r="K225" s="40">
        <v>42069.684895833336</v>
      </c>
      <c r="L225" s="38" t="s">
        <v>1692</v>
      </c>
    </row>
    <row r="226" spans="1:12" x14ac:dyDescent="0.2">
      <c r="A226" s="38" t="s">
        <v>1797</v>
      </c>
      <c r="B226" s="38" t="s">
        <v>1798</v>
      </c>
      <c r="C226" s="38" t="s">
        <v>1693</v>
      </c>
      <c r="D226" s="38" t="s">
        <v>486</v>
      </c>
      <c r="E226" s="39" t="s">
        <v>487</v>
      </c>
      <c r="F226" s="39" t="s">
        <v>4185</v>
      </c>
      <c r="G226" s="39" t="s">
        <v>1799</v>
      </c>
      <c r="H226" s="38" t="s">
        <v>1800</v>
      </c>
      <c r="I226" s="38" t="s">
        <v>21</v>
      </c>
      <c r="J226" s="38" t="s">
        <v>21</v>
      </c>
      <c r="K226" s="40">
        <v>41568.360300925924</v>
      </c>
      <c r="L226" s="38" t="s">
        <v>1688</v>
      </c>
    </row>
    <row r="227" spans="1:12" x14ac:dyDescent="0.2">
      <c r="A227" s="38" t="s">
        <v>1841</v>
      </c>
      <c r="B227" s="38" t="s">
        <v>1842</v>
      </c>
      <c r="C227" s="38" t="s">
        <v>1693</v>
      </c>
      <c r="D227" s="38" t="s">
        <v>1335</v>
      </c>
      <c r="E227" s="39" t="s">
        <v>1336</v>
      </c>
      <c r="F227" s="39" t="s">
        <v>8199</v>
      </c>
      <c r="G227" s="39" t="s">
        <v>1843</v>
      </c>
      <c r="H227" s="38" t="s">
        <v>7865</v>
      </c>
      <c r="I227" s="38" t="s">
        <v>21</v>
      </c>
      <c r="J227" s="38" t="s">
        <v>21</v>
      </c>
      <c r="K227" s="40">
        <v>42237.471215277779</v>
      </c>
      <c r="L227" s="38" t="s">
        <v>1692</v>
      </c>
    </row>
    <row r="228" spans="1:12" x14ac:dyDescent="0.2">
      <c r="A228" s="38" t="s">
        <v>2132</v>
      </c>
      <c r="B228" s="38" t="s">
        <v>2133</v>
      </c>
      <c r="C228" s="38" t="s">
        <v>1693</v>
      </c>
      <c r="D228" s="38" t="s">
        <v>828</v>
      </c>
      <c r="E228" s="39" t="s">
        <v>829</v>
      </c>
      <c r="F228" s="39" t="s">
        <v>6621</v>
      </c>
      <c r="G228" s="39" t="s">
        <v>2134</v>
      </c>
      <c r="H228" s="38" t="s">
        <v>6689</v>
      </c>
      <c r="I228" s="38" t="s">
        <v>21</v>
      </c>
      <c r="J228" s="38" t="s">
        <v>21</v>
      </c>
      <c r="K228" s="40">
        <v>42222.510914351849</v>
      </c>
      <c r="L228" s="38" t="s">
        <v>1692</v>
      </c>
    </row>
    <row r="229" spans="1:12" x14ac:dyDescent="0.2">
      <c r="A229" s="38" t="s">
        <v>5539</v>
      </c>
      <c r="B229" s="38" t="s">
        <v>5540</v>
      </c>
      <c r="C229" s="38" t="s">
        <v>1693</v>
      </c>
      <c r="D229" s="38" t="s">
        <v>584</v>
      </c>
      <c r="E229" s="39" t="s">
        <v>585</v>
      </c>
      <c r="F229" s="39" t="s">
        <v>5541</v>
      </c>
      <c r="G229" s="39" t="s">
        <v>5542</v>
      </c>
      <c r="H229" s="38" t="s">
        <v>5543</v>
      </c>
      <c r="I229" s="38" t="s">
        <v>21</v>
      </c>
      <c r="J229" s="38" t="s">
        <v>21</v>
      </c>
      <c r="K229" s="40">
        <v>41568.360543981478</v>
      </c>
      <c r="L229" s="38" t="s">
        <v>1688</v>
      </c>
    </row>
    <row r="230" spans="1:12" x14ac:dyDescent="0.2">
      <c r="A230" s="38" t="s">
        <v>2830</v>
      </c>
      <c r="B230" s="38" t="s">
        <v>2831</v>
      </c>
      <c r="C230" s="38" t="s">
        <v>1693</v>
      </c>
      <c r="D230" s="38" t="s">
        <v>321</v>
      </c>
      <c r="E230" s="39" t="s">
        <v>322</v>
      </c>
      <c r="F230" s="39" t="s">
        <v>2832</v>
      </c>
      <c r="G230" s="39" t="s">
        <v>2833</v>
      </c>
      <c r="H230" s="38" t="s">
        <v>7884</v>
      </c>
      <c r="I230" s="38" t="s">
        <v>2834</v>
      </c>
      <c r="J230" s="38" t="s">
        <v>21</v>
      </c>
      <c r="K230" s="40">
        <v>42066.655324074076</v>
      </c>
      <c r="L230" s="38" t="s">
        <v>1692</v>
      </c>
    </row>
    <row r="231" spans="1:12" x14ac:dyDescent="0.2">
      <c r="A231" s="38" t="s">
        <v>2857</v>
      </c>
      <c r="B231" s="38" t="s">
        <v>2858</v>
      </c>
      <c r="C231" s="38" t="s">
        <v>1693</v>
      </c>
      <c r="D231" s="38" t="s">
        <v>1205</v>
      </c>
      <c r="E231" s="39" t="s">
        <v>1206</v>
      </c>
      <c r="F231" s="39" t="s">
        <v>2852</v>
      </c>
      <c r="G231" s="39" t="s">
        <v>2859</v>
      </c>
      <c r="H231" s="38" t="s">
        <v>1207</v>
      </c>
      <c r="I231" s="38" t="s">
        <v>21</v>
      </c>
      <c r="J231" s="38" t="s">
        <v>21</v>
      </c>
      <c r="K231" s="40">
        <v>42122.693819444445</v>
      </c>
      <c r="L231" s="38" t="s">
        <v>1692</v>
      </c>
    </row>
    <row r="232" spans="1:12" x14ac:dyDescent="0.2">
      <c r="A232" s="38" t="s">
        <v>3281</v>
      </c>
      <c r="B232" s="38" t="s">
        <v>3282</v>
      </c>
      <c r="C232" s="38" t="s">
        <v>1693</v>
      </c>
      <c r="D232" s="38" t="s">
        <v>646</v>
      </c>
      <c r="E232" s="39" t="s">
        <v>647</v>
      </c>
      <c r="F232" s="39" t="s">
        <v>3280</v>
      </c>
      <c r="G232" s="39" t="s">
        <v>3283</v>
      </c>
      <c r="H232" s="38" t="s">
        <v>3284</v>
      </c>
      <c r="I232" s="38" t="s">
        <v>21</v>
      </c>
      <c r="J232" s="38" t="s">
        <v>21</v>
      </c>
      <c r="K232" s="40">
        <v>41568.360474537039</v>
      </c>
      <c r="L232" s="38" t="s">
        <v>1688</v>
      </c>
    </row>
    <row r="233" spans="1:12" x14ac:dyDescent="0.2">
      <c r="A233" s="38" t="s">
        <v>3977</v>
      </c>
      <c r="B233" s="38" t="s">
        <v>3978</v>
      </c>
      <c r="C233" s="38" t="s">
        <v>1693</v>
      </c>
      <c r="D233" s="38" t="s">
        <v>943</v>
      </c>
      <c r="E233" s="39" t="s">
        <v>944</v>
      </c>
      <c r="F233" s="39" t="s">
        <v>3976</v>
      </c>
      <c r="G233" s="39" t="s">
        <v>3979</v>
      </c>
      <c r="H233" s="38" t="s">
        <v>3980</v>
      </c>
      <c r="I233" s="38" t="s">
        <v>3981</v>
      </c>
      <c r="J233" s="38" t="s">
        <v>21</v>
      </c>
      <c r="K233" s="40">
        <v>42048.540046296293</v>
      </c>
      <c r="L233" s="38" t="s">
        <v>1692</v>
      </c>
    </row>
    <row r="234" spans="1:12" x14ac:dyDescent="0.2">
      <c r="A234" s="38" t="s">
        <v>2029</v>
      </c>
      <c r="B234" s="38" t="s">
        <v>2030</v>
      </c>
      <c r="C234" s="38" t="s">
        <v>1693</v>
      </c>
      <c r="D234" s="38" t="s">
        <v>1374</v>
      </c>
      <c r="E234" s="39" t="s">
        <v>1375</v>
      </c>
      <c r="F234" s="39" t="s">
        <v>2031</v>
      </c>
      <c r="G234" s="39" t="s">
        <v>2032</v>
      </c>
      <c r="H234" s="38" t="s">
        <v>402</v>
      </c>
      <c r="I234" s="38" t="s">
        <v>2033</v>
      </c>
      <c r="J234" s="38" t="s">
        <v>2034</v>
      </c>
      <c r="K234" s="40">
        <v>41568.36042824074</v>
      </c>
      <c r="L234" s="38" t="s">
        <v>1688</v>
      </c>
    </row>
    <row r="235" spans="1:12" x14ac:dyDescent="0.2">
      <c r="A235" s="38" t="s">
        <v>4855</v>
      </c>
      <c r="B235" s="38" t="s">
        <v>4856</v>
      </c>
      <c r="C235" s="38" t="s">
        <v>1693</v>
      </c>
      <c r="D235" s="38" t="s">
        <v>1475</v>
      </c>
      <c r="E235" s="39" t="s">
        <v>1476</v>
      </c>
      <c r="F235" s="39" t="s">
        <v>4852</v>
      </c>
      <c r="G235" s="39" t="s">
        <v>4857</v>
      </c>
      <c r="H235" s="38" t="s">
        <v>4854</v>
      </c>
      <c r="I235" s="38" t="s">
        <v>21</v>
      </c>
      <c r="J235" s="38" t="s">
        <v>21</v>
      </c>
      <c r="K235" s="40">
        <v>42020.579201388886</v>
      </c>
      <c r="L235" s="38" t="s">
        <v>1692</v>
      </c>
    </row>
    <row r="236" spans="1:12" x14ac:dyDescent="0.2">
      <c r="A236" s="38" t="s">
        <v>2326</v>
      </c>
      <c r="B236" s="38" t="s">
        <v>2327</v>
      </c>
      <c r="C236" s="38" t="s">
        <v>1693</v>
      </c>
      <c r="D236" s="38" t="s">
        <v>1565</v>
      </c>
      <c r="E236" s="39" t="s">
        <v>1566</v>
      </c>
      <c r="F236" s="39" t="s">
        <v>2325</v>
      </c>
      <c r="G236" s="39" t="s">
        <v>2328</v>
      </c>
      <c r="H236" s="38" t="s">
        <v>6692</v>
      </c>
      <c r="I236" s="38" t="s">
        <v>2329</v>
      </c>
      <c r="J236" s="38" t="s">
        <v>21</v>
      </c>
      <c r="K236" s="40">
        <v>41568.360659722224</v>
      </c>
      <c r="L236" s="38" t="s">
        <v>1688</v>
      </c>
    </row>
    <row r="237" spans="1:12" x14ac:dyDescent="0.2">
      <c r="A237" s="38" t="s">
        <v>5097</v>
      </c>
      <c r="B237" s="38" t="s">
        <v>5098</v>
      </c>
      <c r="C237" s="38" t="s">
        <v>1693</v>
      </c>
      <c r="D237" s="38" t="s">
        <v>1089</v>
      </c>
      <c r="E237" s="39" t="s">
        <v>1090</v>
      </c>
      <c r="F237" s="39" t="s">
        <v>5094</v>
      </c>
      <c r="G237" s="39" t="s">
        <v>5099</v>
      </c>
      <c r="H237" s="38" t="s">
        <v>5100</v>
      </c>
      <c r="I237" s="38" t="s">
        <v>21</v>
      </c>
      <c r="J237" s="38" t="s">
        <v>21</v>
      </c>
      <c r="K237" s="40">
        <v>42017.740682870368</v>
      </c>
      <c r="L237" s="38" t="s">
        <v>1692</v>
      </c>
    </row>
    <row r="238" spans="1:12" x14ac:dyDescent="0.2">
      <c r="A238" s="38" t="s">
        <v>3851</v>
      </c>
      <c r="B238" s="38" t="s">
        <v>3852</v>
      </c>
      <c r="C238" s="38" t="s">
        <v>1693</v>
      </c>
      <c r="D238" s="38" t="s">
        <v>1068</v>
      </c>
      <c r="E238" s="39" t="s">
        <v>1069</v>
      </c>
      <c r="F238" s="39" t="s">
        <v>3850</v>
      </c>
      <c r="G238" s="39" t="s">
        <v>3853</v>
      </c>
      <c r="H238" s="38" t="s">
        <v>6623</v>
      </c>
      <c r="I238" s="38" t="s">
        <v>3854</v>
      </c>
      <c r="J238" s="38" t="s">
        <v>21</v>
      </c>
      <c r="K238" s="40">
        <v>41568.360474537039</v>
      </c>
      <c r="L238" s="38" t="s">
        <v>1688</v>
      </c>
    </row>
    <row r="239" spans="1:12" x14ac:dyDescent="0.2">
      <c r="A239" s="38" t="s">
        <v>3886</v>
      </c>
      <c r="B239" s="38" t="s">
        <v>3887</v>
      </c>
      <c r="C239" s="38" t="s">
        <v>1693</v>
      </c>
      <c r="D239" s="38" t="s">
        <v>841</v>
      </c>
      <c r="E239" s="39" t="s">
        <v>842</v>
      </c>
      <c r="F239" s="39" t="s">
        <v>3885</v>
      </c>
      <c r="G239" s="39" t="s">
        <v>3888</v>
      </c>
      <c r="H239" s="38" t="s">
        <v>3889</v>
      </c>
      <c r="I239" s="38" t="s">
        <v>3890</v>
      </c>
      <c r="J239" s="38" t="s">
        <v>21</v>
      </c>
      <c r="K239" s="40">
        <v>41568.360439814816</v>
      </c>
      <c r="L239" s="38" t="s">
        <v>1688</v>
      </c>
    </row>
    <row r="240" spans="1:12" x14ac:dyDescent="0.2">
      <c r="A240" s="38" t="s">
        <v>4277</v>
      </c>
      <c r="B240" s="38" t="s">
        <v>4278</v>
      </c>
      <c r="C240" s="38" t="s">
        <v>1693</v>
      </c>
      <c r="D240" s="38" t="s">
        <v>1509</v>
      </c>
      <c r="E240" s="39" t="s">
        <v>1510</v>
      </c>
      <c r="F240" s="39" t="s">
        <v>4279</v>
      </c>
      <c r="G240" s="39" t="s">
        <v>4280</v>
      </c>
      <c r="H240" s="38" t="s">
        <v>4281</v>
      </c>
      <c r="I240" s="38" t="s">
        <v>4282</v>
      </c>
      <c r="J240" s="38" t="s">
        <v>4283</v>
      </c>
      <c r="K240" s="40">
        <v>42013.526064814818</v>
      </c>
      <c r="L240" s="38" t="s">
        <v>1692</v>
      </c>
    </row>
    <row r="241" spans="1:12" x14ac:dyDescent="0.2">
      <c r="A241" s="38" t="s">
        <v>3125</v>
      </c>
      <c r="B241" s="38" t="s">
        <v>3126</v>
      </c>
      <c r="C241" s="38" t="s">
        <v>1693</v>
      </c>
      <c r="D241" s="38" t="s">
        <v>1584</v>
      </c>
      <c r="E241" s="39" t="s">
        <v>1585</v>
      </c>
      <c r="F241" s="39" t="s">
        <v>3124</v>
      </c>
      <c r="G241" s="39" t="s">
        <v>3127</v>
      </c>
      <c r="H241" s="38" t="s">
        <v>6693</v>
      </c>
      <c r="I241" s="38" t="s">
        <v>21</v>
      </c>
      <c r="J241" s="38" t="s">
        <v>21</v>
      </c>
      <c r="K241" s="40">
        <v>41568.360462962963</v>
      </c>
      <c r="L241" s="38" t="s">
        <v>1688</v>
      </c>
    </row>
    <row r="242" spans="1:12" x14ac:dyDescent="0.2">
      <c r="A242" s="38" t="s">
        <v>4296</v>
      </c>
      <c r="B242" s="38" t="s">
        <v>4297</v>
      </c>
      <c r="C242" s="38" t="s">
        <v>1693</v>
      </c>
      <c r="D242" s="38" t="s">
        <v>1031</v>
      </c>
      <c r="E242" s="39" t="s">
        <v>1032</v>
      </c>
      <c r="F242" s="39" t="s">
        <v>4298</v>
      </c>
      <c r="G242" s="39" t="s">
        <v>4299</v>
      </c>
      <c r="H242" s="38" t="s">
        <v>4300</v>
      </c>
      <c r="I242" s="38" t="s">
        <v>4301</v>
      </c>
      <c r="J242" s="38" t="s">
        <v>4302</v>
      </c>
      <c r="K242" s="40">
        <v>41568.360601851855</v>
      </c>
      <c r="L242" s="38" t="s">
        <v>1688</v>
      </c>
    </row>
    <row r="243" spans="1:12" x14ac:dyDescent="0.2">
      <c r="A243" s="38" t="s">
        <v>4779</v>
      </c>
      <c r="B243" s="38" t="s">
        <v>4780</v>
      </c>
      <c r="C243" s="38" t="s">
        <v>1693</v>
      </c>
      <c r="D243" s="38" t="s">
        <v>1298</v>
      </c>
      <c r="E243" s="39" t="s">
        <v>1299</v>
      </c>
      <c r="F243" s="39" t="s">
        <v>4781</v>
      </c>
      <c r="G243" s="39" t="s">
        <v>4782</v>
      </c>
      <c r="H243" s="38" t="s">
        <v>8251</v>
      </c>
      <c r="I243" s="38" t="s">
        <v>21</v>
      </c>
      <c r="J243" s="38" t="s">
        <v>21</v>
      </c>
      <c r="K243" s="40">
        <v>41568.360289351855</v>
      </c>
      <c r="L243" s="38" t="s">
        <v>1688</v>
      </c>
    </row>
    <row r="244" spans="1:12" x14ac:dyDescent="0.2">
      <c r="A244" s="38" t="s">
        <v>1866</v>
      </c>
      <c r="B244" s="38" t="s">
        <v>1867</v>
      </c>
      <c r="C244" s="38" t="s">
        <v>1693</v>
      </c>
      <c r="D244" s="38" t="s">
        <v>911</v>
      </c>
      <c r="E244" s="39" t="s">
        <v>912</v>
      </c>
      <c r="F244" s="39" t="s">
        <v>1767</v>
      </c>
      <c r="G244" s="39" t="s">
        <v>1868</v>
      </c>
      <c r="H244" s="38" t="s">
        <v>228</v>
      </c>
      <c r="I244" s="38" t="s">
        <v>21</v>
      </c>
      <c r="J244" s="38" t="s">
        <v>21</v>
      </c>
      <c r="K244" s="40">
        <v>42061.462743055556</v>
      </c>
      <c r="L244" s="38" t="s">
        <v>1692</v>
      </c>
    </row>
    <row r="245" spans="1:12" x14ac:dyDescent="0.2">
      <c r="A245" s="38" t="s">
        <v>1866</v>
      </c>
      <c r="B245" s="38" t="s">
        <v>1867</v>
      </c>
      <c r="C245" s="38" t="s">
        <v>1693</v>
      </c>
      <c r="D245" s="38" t="s">
        <v>226</v>
      </c>
      <c r="E245" s="39" t="s">
        <v>227</v>
      </c>
      <c r="F245" s="39" t="s">
        <v>8198</v>
      </c>
      <c r="G245" s="39" t="s">
        <v>1868</v>
      </c>
      <c r="H245" s="38" t="s">
        <v>228</v>
      </c>
      <c r="I245" s="38" t="s">
        <v>21</v>
      </c>
      <c r="J245" s="38" t="s">
        <v>21</v>
      </c>
      <c r="K245" s="40">
        <v>42227.500555555554</v>
      </c>
      <c r="L245" s="38" t="s">
        <v>1692</v>
      </c>
    </row>
    <row r="246" spans="1:12" x14ac:dyDescent="0.2">
      <c r="A246" s="38" t="s">
        <v>2127</v>
      </c>
      <c r="B246" s="38" t="s">
        <v>2128</v>
      </c>
      <c r="C246" s="38" t="s">
        <v>1693</v>
      </c>
      <c r="D246" s="38" t="s">
        <v>1023</v>
      </c>
      <c r="E246" s="39" t="s">
        <v>1024</v>
      </c>
      <c r="F246" s="39" t="s">
        <v>2129</v>
      </c>
      <c r="G246" s="39" t="s">
        <v>2130</v>
      </c>
      <c r="H246" s="38" t="s">
        <v>2131</v>
      </c>
      <c r="I246" s="38" t="s">
        <v>21</v>
      </c>
      <c r="J246" s="38" t="s">
        <v>21</v>
      </c>
      <c r="K246" s="40">
        <v>41568.360393518517</v>
      </c>
      <c r="L246" s="38" t="s">
        <v>1688</v>
      </c>
    </row>
    <row r="247" spans="1:12" x14ac:dyDescent="0.2">
      <c r="A247" s="38" t="s">
        <v>1768</v>
      </c>
      <c r="B247" s="38" t="s">
        <v>1769</v>
      </c>
      <c r="C247" s="38" t="s">
        <v>1693</v>
      </c>
      <c r="D247" s="38" t="s">
        <v>911</v>
      </c>
      <c r="E247" s="39" t="s">
        <v>912</v>
      </c>
      <c r="F247" s="39" t="s">
        <v>1767</v>
      </c>
      <c r="G247" s="39" t="s">
        <v>1770</v>
      </c>
      <c r="H247" s="38" t="s">
        <v>1771</v>
      </c>
      <c r="I247" s="38" t="s">
        <v>21</v>
      </c>
      <c r="J247" s="38" t="s">
        <v>21</v>
      </c>
      <c r="K247" s="40">
        <v>41568.723067129627</v>
      </c>
      <c r="L247" s="38" t="s">
        <v>1688</v>
      </c>
    </row>
    <row r="248" spans="1:12" x14ac:dyDescent="0.2">
      <c r="A248" s="38" t="s">
        <v>2160</v>
      </c>
      <c r="B248" s="38" t="s">
        <v>2161</v>
      </c>
      <c r="C248" s="38" t="s">
        <v>1693</v>
      </c>
      <c r="D248" s="38" t="s">
        <v>555</v>
      </c>
      <c r="E248" s="39" t="s">
        <v>556</v>
      </c>
      <c r="F248" s="39" t="s">
        <v>2159</v>
      </c>
      <c r="G248" s="39" t="s">
        <v>2162</v>
      </c>
      <c r="H248" s="38" t="s">
        <v>8253</v>
      </c>
      <c r="I248" s="38" t="s">
        <v>2163</v>
      </c>
      <c r="J248" s="38" t="s">
        <v>2164</v>
      </c>
      <c r="K248" s="40">
        <v>41568.360347222224</v>
      </c>
      <c r="L248" s="38" t="s">
        <v>1688</v>
      </c>
    </row>
    <row r="249" spans="1:12" x14ac:dyDescent="0.2">
      <c r="A249" s="38" t="s">
        <v>1727</v>
      </c>
      <c r="B249" s="38" t="s">
        <v>1728</v>
      </c>
      <c r="C249" s="38" t="s">
        <v>1693</v>
      </c>
      <c r="D249" s="38" t="s">
        <v>1439</v>
      </c>
      <c r="E249" s="39" t="s">
        <v>1440</v>
      </c>
      <c r="F249" s="39" t="s">
        <v>5277</v>
      </c>
      <c r="G249" s="39" t="s">
        <v>1730</v>
      </c>
      <c r="H249" s="38" t="s">
        <v>8054</v>
      </c>
      <c r="I249" s="38" t="s">
        <v>21</v>
      </c>
      <c r="J249" s="38" t="s">
        <v>21</v>
      </c>
      <c r="K249" s="40">
        <v>42059.658391203702</v>
      </c>
      <c r="L249" s="38" t="s">
        <v>1692</v>
      </c>
    </row>
    <row r="250" spans="1:12" x14ac:dyDescent="0.2">
      <c r="A250" s="38" t="s">
        <v>4057</v>
      </c>
      <c r="B250" s="38" t="s">
        <v>4058</v>
      </c>
      <c r="C250" s="38" t="s">
        <v>1693</v>
      </c>
      <c r="D250" s="38" t="s">
        <v>1337</v>
      </c>
      <c r="E250" s="39" t="s">
        <v>1338</v>
      </c>
      <c r="F250" s="39" t="s">
        <v>4056</v>
      </c>
      <c r="G250" s="39" t="s">
        <v>4059</v>
      </c>
      <c r="H250" s="38" t="s">
        <v>4060</v>
      </c>
      <c r="I250" s="38" t="s">
        <v>21</v>
      </c>
      <c r="J250" s="38" t="s">
        <v>21</v>
      </c>
      <c r="K250" s="40">
        <v>42082.748518518521</v>
      </c>
      <c r="L250" s="38" t="s">
        <v>1692</v>
      </c>
    </row>
    <row r="251" spans="1:12" x14ac:dyDescent="0.2">
      <c r="A251" s="38" t="s">
        <v>8255</v>
      </c>
      <c r="B251" s="38" t="s">
        <v>8132</v>
      </c>
      <c r="C251" s="38" t="s">
        <v>1693</v>
      </c>
      <c r="D251" s="38" t="s">
        <v>596</v>
      </c>
      <c r="E251" s="39" t="s">
        <v>597</v>
      </c>
      <c r="F251" s="39" t="s">
        <v>3330</v>
      </c>
      <c r="G251" s="39" t="s">
        <v>8256</v>
      </c>
      <c r="H251" s="38" t="s">
        <v>8134</v>
      </c>
      <c r="I251" s="38" t="s">
        <v>21</v>
      </c>
      <c r="J251" s="38" t="s">
        <v>21</v>
      </c>
      <c r="K251" s="40">
        <v>42248.360185185185</v>
      </c>
      <c r="L251" s="38" t="s">
        <v>1692</v>
      </c>
    </row>
    <row r="252" spans="1:12" x14ac:dyDescent="0.2">
      <c r="A252" s="38" t="s">
        <v>1777</v>
      </c>
      <c r="B252" s="38" t="s">
        <v>1778</v>
      </c>
      <c r="C252" s="38" t="s">
        <v>1693</v>
      </c>
      <c r="D252" s="38" t="s">
        <v>1253</v>
      </c>
      <c r="E252" s="39" t="s">
        <v>1254</v>
      </c>
      <c r="F252" s="39" t="s">
        <v>5196</v>
      </c>
      <c r="G252" s="39" t="s">
        <v>1779</v>
      </c>
      <c r="H252" s="38" t="s">
        <v>6934</v>
      </c>
      <c r="I252" s="38" t="s">
        <v>1780</v>
      </c>
      <c r="J252" s="38" t="s">
        <v>1781</v>
      </c>
      <c r="K252" s="40">
        <v>41568.360312500001</v>
      </c>
      <c r="L252" s="38" t="s">
        <v>1688</v>
      </c>
    </row>
    <row r="253" spans="1:12" x14ac:dyDescent="0.2">
      <c r="A253" s="38" t="s">
        <v>2178</v>
      </c>
      <c r="B253" s="38" t="s">
        <v>2179</v>
      </c>
      <c r="C253" s="38" t="s">
        <v>1693</v>
      </c>
      <c r="D253" s="38" t="s">
        <v>613</v>
      </c>
      <c r="E253" s="39" t="s">
        <v>614</v>
      </c>
      <c r="F253" s="39" t="s">
        <v>2174</v>
      </c>
      <c r="G253" s="39" t="s">
        <v>2180</v>
      </c>
      <c r="H253" s="38" t="s">
        <v>2181</v>
      </c>
      <c r="I253" s="38" t="s">
        <v>21</v>
      </c>
      <c r="J253" s="38" t="s">
        <v>21</v>
      </c>
      <c r="K253" s="40">
        <v>41568.360520833332</v>
      </c>
      <c r="L253" s="38" t="s">
        <v>1688</v>
      </c>
    </row>
    <row r="254" spans="1:12" x14ac:dyDescent="0.2">
      <c r="A254" s="38" t="s">
        <v>5342</v>
      </c>
      <c r="B254" s="38" t="s">
        <v>5343</v>
      </c>
      <c r="C254" s="38" t="s">
        <v>1693</v>
      </c>
      <c r="D254" s="38" t="s">
        <v>244</v>
      </c>
      <c r="E254" s="39" t="s">
        <v>245</v>
      </c>
      <c r="F254" s="39" t="s">
        <v>245</v>
      </c>
      <c r="G254" s="39" t="s">
        <v>5344</v>
      </c>
      <c r="H254" s="38" t="s">
        <v>246</v>
      </c>
      <c r="I254" s="38" t="s">
        <v>21</v>
      </c>
      <c r="J254" s="38" t="s">
        <v>21</v>
      </c>
      <c r="K254" s="40">
        <v>41568.36041666667</v>
      </c>
      <c r="L254" s="38" t="s">
        <v>1688</v>
      </c>
    </row>
    <row r="255" spans="1:12" x14ac:dyDescent="0.2">
      <c r="A255" s="38" t="s">
        <v>3053</v>
      </c>
      <c r="B255" s="38" t="s">
        <v>3054</v>
      </c>
      <c r="C255" s="38" t="s">
        <v>1693</v>
      </c>
      <c r="D255" s="38" t="s">
        <v>1652</v>
      </c>
      <c r="E255" s="39" t="s">
        <v>1653</v>
      </c>
      <c r="F255" s="39" t="s">
        <v>3055</v>
      </c>
      <c r="G255" s="39" t="s">
        <v>3056</v>
      </c>
      <c r="H255" s="38" t="s">
        <v>3057</v>
      </c>
      <c r="I255" s="38" t="s">
        <v>21</v>
      </c>
      <c r="J255" s="38" t="s">
        <v>3058</v>
      </c>
      <c r="K255" s="40">
        <v>41568.360601851855</v>
      </c>
      <c r="L255" s="38" t="s">
        <v>1688</v>
      </c>
    </row>
    <row r="256" spans="1:12" x14ac:dyDescent="0.2">
      <c r="A256" s="38" t="s">
        <v>2014</v>
      </c>
      <c r="B256" s="38" t="s">
        <v>2015</v>
      </c>
      <c r="C256" s="38" t="s">
        <v>1693</v>
      </c>
      <c r="D256" s="38" t="s">
        <v>360</v>
      </c>
      <c r="E256" s="39" t="s">
        <v>361</v>
      </c>
      <c r="F256" s="39" t="s">
        <v>2016</v>
      </c>
      <c r="G256" s="39" t="s">
        <v>2017</v>
      </c>
      <c r="H256" s="38" t="s">
        <v>362</v>
      </c>
      <c r="I256" s="38" t="s">
        <v>21</v>
      </c>
      <c r="J256" s="38" t="s">
        <v>21</v>
      </c>
      <c r="K256" s="40">
        <v>42059.733252314814</v>
      </c>
      <c r="L256" s="38" t="s">
        <v>1692</v>
      </c>
    </row>
    <row r="257" spans="1:12" x14ac:dyDescent="0.2">
      <c r="A257" s="38" t="s">
        <v>1835</v>
      </c>
      <c r="B257" s="38" t="s">
        <v>1836</v>
      </c>
      <c r="C257" s="38" t="s">
        <v>1693</v>
      </c>
      <c r="D257" s="38" t="s">
        <v>917</v>
      </c>
      <c r="E257" s="39" t="s">
        <v>918</v>
      </c>
      <c r="F257" s="39" t="s">
        <v>3607</v>
      </c>
      <c r="G257" s="39" t="s">
        <v>1837</v>
      </c>
      <c r="H257" s="38" t="s">
        <v>919</v>
      </c>
      <c r="I257" s="38" t="s">
        <v>21</v>
      </c>
      <c r="J257" s="38" t="s">
        <v>21</v>
      </c>
      <c r="K257" s="40">
        <v>42242.430439814816</v>
      </c>
      <c r="L257" s="38" t="s">
        <v>1692</v>
      </c>
    </row>
    <row r="258" spans="1:12" x14ac:dyDescent="0.2">
      <c r="A258" s="38" t="s">
        <v>2766</v>
      </c>
      <c r="B258" s="38" t="s">
        <v>2767</v>
      </c>
      <c r="C258" s="38" t="s">
        <v>1693</v>
      </c>
      <c r="D258" s="38" t="s">
        <v>285</v>
      </c>
      <c r="E258" s="39" t="s">
        <v>286</v>
      </c>
      <c r="F258" s="39" t="s">
        <v>2768</v>
      </c>
      <c r="G258" s="39" t="s">
        <v>2769</v>
      </c>
      <c r="H258" s="38" t="s">
        <v>6698</v>
      </c>
      <c r="I258" s="38" t="s">
        <v>2770</v>
      </c>
      <c r="J258" s="38" t="s">
        <v>2771</v>
      </c>
      <c r="K258" s="40">
        <v>41568.360532407409</v>
      </c>
      <c r="L258" s="38" t="s">
        <v>1688</v>
      </c>
    </row>
    <row r="259" spans="1:12" x14ac:dyDescent="0.2">
      <c r="A259" s="38" t="s">
        <v>4944</v>
      </c>
      <c r="B259" s="38" t="s">
        <v>4945</v>
      </c>
      <c r="C259" s="38" t="s">
        <v>1693</v>
      </c>
      <c r="D259" s="38" t="s">
        <v>709</v>
      </c>
      <c r="E259" s="39" t="s">
        <v>710</v>
      </c>
      <c r="F259" s="39" t="s">
        <v>4946</v>
      </c>
      <c r="G259" s="39" t="s">
        <v>4947</v>
      </c>
      <c r="H259" s="38" t="s">
        <v>7009</v>
      </c>
      <c r="I259" s="38" t="s">
        <v>4948</v>
      </c>
      <c r="J259" s="38" t="s">
        <v>4949</v>
      </c>
      <c r="K259" s="40">
        <v>41568.360613425924</v>
      </c>
      <c r="L259" s="38" t="s">
        <v>1688</v>
      </c>
    </row>
    <row r="260" spans="1:12" x14ac:dyDescent="0.2">
      <c r="A260" s="38" t="s">
        <v>3332</v>
      </c>
      <c r="B260" s="38" t="s">
        <v>3333</v>
      </c>
      <c r="C260" s="38" t="s">
        <v>1693</v>
      </c>
      <c r="D260" s="38" t="s">
        <v>303</v>
      </c>
      <c r="E260" s="39" t="s">
        <v>304</v>
      </c>
      <c r="F260" s="39" t="s">
        <v>3334</v>
      </c>
      <c r="G260" s="39" t="s">
        <v>305</v>
      </c>
      <c r="H260" s="38" t="s">
        <v>3335</v>
      </c>
      <c r="I260" s="38" t="s">
        <v>21</v>
      </c>
      <c r="J260" s="38" t="s">
        <v>21</v>
      </c>
      <c r="K260" s="40">
        <v>41568.360555555555</v>
      </c>
      <c r="L260" s="38" t="s">
        <v>1688</v>
      </c>
    </row>
    <row r="261" spans="1:12" x14ac:dyDescent="0.2">
      <c r="A261" s="38" t="s">
        <v>3670</v>
      </c>
      <c r="B261" s="38" t="s">
        <v>3671</v>
      </c>
      <c r="C261" s="38" t="s">
        <v>1693</v>
      </c>
      <c r="D261" s="38" t="s">
        <v>461</v>
      </c>
      <c r="E261" s="39" t="s">
        <v>462</v>
      </c>
      <c r="F261" s="39" t="s">
        <v>5770</v>
      </c>
      <c r="G261" s="39" t="s">
        <v>3672</v>
      </c>
      <c r="H261" s="38" t="s">
        <v>463</v>
      </c>
      <c r="I261" s="38" t="s">
        <v>21</v>
      </c>
      <c r="J261" s="38" t="s">
        <v>21</v>
      </c>
      <c r="K261" s="40">
        <v>42191.615555555552</v>
      </c>
      <c r="L261" s="38" t="s">
        <v>1692</v>
      </c>
    </row>
    <row r="262" spans="1:12" x14ac:dyDescent="0.2">
      <c r="A262" s="38" t="s">
        <v>3806</v>
      </c>
      <c r="B262" s="38" t="s">
        <v>3807</v>
      </c>
      <c r="C262" s="38" t="s">
        <v>1693</v>
      </c>
      <c r="D262" s="38" t="s">
        <v>630</v>
      </c>
      <c r="E262" s="39" t="s">
        <v>631</v>
      </c>
      <c r="F262" s="39" t="s">
        <v>3805</v>
      </c>
      <c r="G262" s="39" t="s">
        <v>3808</v>
      </c>
      <c r="H262" s="38" t="s">
        <v>7047</v>
      </c>
      <c r="I262" s="38" t="s">
        <v>21</v>
      </c>
      <c r="J262" s="38" t="s">
        <v>21</v>
      </c>
      <c r="K262" s="40">
        <v>41568.360497685186</v>
      </c>
      <c r="L262" s="38" t="s">
        <v>1688</v>
      </c>
    </row>
    <row r="263" spans="1:12" x14ac:dyDescent="0.2">
      <c r="A263" s="38" t="s">
        <v>1884</v>
      </c>
      <c r="B263" s="38" t="s">
        <v>1885</v>
      </c>
      <c r="C263" s="38" t="s">
        <v>1693</v>
      </c>
      <c r="D263" s="38" t="s">
        <v>1047</v>
      </c>
      <c r="E263" s="39" t="s">
        <v>1048</v>
      </c>
      <c r="F263" s="39" t="s">
        <v>2603</v>
      </c>
      <c r="G263" s="39" t="s">
        <v>1886</v>
      </c>
      <c r="H263" s="38" t="s">
        <v>1887</v>
      </c>
      <c r="I263" s="38" t="s">
        <v>21</v>
      </c>
      <c r="J263" s="38" t="s">
        <v>21</v>
      </c>
      <c r="K263" s="40">
        <v>41803.537442129629</v>
      </c>
      <c r="L263" s="38" t="s">
        <v>1709</v>
      </c>
    </row>
    <row r="264" spans="1:12" x14ac:dyDescent="0.2">
      <c r="A264" s="38" t="s">
        <v>2081</v>
      </c>
      <c r="B264" s="38" t="s">
        <v>2082</v>
      </c>
      <c r="C264" s="38" t="s">
        <v>1693</v>
      </c>
      <c r="D264" s="38" t="s">
        <v>1148</v>
      </c>
      <c r="E264" s="39" t="s">
        <v>1149</v>
      </c>
      <c r="F264" s="39" t="s">
        <v>2080</v>
      </c>
      <c r="G264" s="39" t="s">
        <v>2083</v>
      </c>
      <c r="H264" s="38" t="s">
        <v>2084</v>
      </c>
      <c r="I264" s="38" t="s">
        <v>2085</v>
      </c>
      <c r="J264" s="38" t="s">
        <v>2086</v>
      </c>
      <c r="K264" s="40">
        <v>41568.360636574071</v>
      </c>
      <c r="L264" s="38" t="s">
        <v>1688</v>
      </c>
    </row>
    <row r="265" spans="1:12" x14ac:dyDescent="0.2">
      <c r="A265" s="38" t="s">
        <v>4986</v>
      </c>
      <c r="B265" s="38" t="s">
        <v>4987</v>
      </c>
      <c r="C265" s="38" t="s">
        <v>1693</v>
      </c>
      <c r="D265" s="38" t="s">
        <v>215</v>
      </c>
      <c r="E265" s="39" t="s">
        <v>216</v>
      </c>
      <c r="F265" s="39" t="s">
        <v>4985</v>
      </c>
      <c r="G265" s="39" t="s">
        <v>4988</v>
      </c>
      <c r="H265" s="38" t="s">
        <v>6561</v>
      </c>
      <c r="I265" s="38" t="s">
        <v>21</v>
      </c>
      <c r="J265" s="38" t="s">
        <v>21</v>
      </c>
      <c r="K265" s="40">
        <v>41568.360555555555</v>
      </c>
      <c r="L265" s="38" t="s">
        <v>1688</v>
      </c>
    </row>
    <row r="266" spans="1:12" x14ac:dyDescent="0.2">
      <c r="A266" s="38" t="s">
        <v>8216</v>
      </c>
      <c r="B266" s="38" t="s">
        <v>7077</v>
      </c>
      <c r="C266" s="38" t="s">
        <v>1693</v>
      </c>
      <c r="D266" s="38" t="s">
        <v>588</v>
      </c>
      <c r="E266" s="39" t="s">
        <v>589</v>
      </c>
      <c r="F266" s="39" t="s">
        <v>2438</v>
      </c>
      <c r="G266" s="39" t="s">
        <v>8217</v>
      </c>
      <c r="H266" s="38" t="s">
        <v>7079</v>
      </c>
      <c r="I266" s="38" t="s">
        <v>21</v>
      </c>
      <c r="J266" s="38" t="s">
        <v>21</v>
      </c>
      <c r="K266" s="40">
        <v>42248.480347222219</v>
      </c>
      <c r="L266" s="38" t="s">
        <v>1692</v>
      </c>
    </row>
    <row r="267" spans="1:12" x14ac:dyDescent="0.2">
      <c r="A267" s="38" t="s">
        <v>5424</v>
      </c>
      <c r="B267" s="38" t="s">
        <v>5425</v>
      </c>
      <c r="C267" s="38" t="s">
        <v>1693</v>
      </c>
      <c r="D267" s="38" t="s">
        <v>1612</v>
      </c>
      <c r="E267" s="39" t="s">
        <v>1613</v>
      </c>
      <c r="F267" s="39" t="s">
        <v>8259</v>
      </c>
      <c r="G267" s="39" t="s">
        <v>5426</v>
      </c>
      <c r="H267" s="38" t="s">
        <v>7104</v>
      </c>
      <c r="I267" s="38" t="s">
        <v>5427</v>
      </c>
      <c r="J267" s="38" t="s">
        <v>21</v>
      </c>
      <c r="K267" s="40">
        <v>42230.67428240741</v>
      </c>
      <c r="L267" s="38" t="s">
        <v>1692</v>
      </c>
    </row>
    <row r="268" spans="1:12" x14ac:dyDescent="0.2">
      <c r="A268" s="38" t="s">
        <v>4028</v>
      </c>
      <c r="B268" s="38" t="s">
        <v>4029</v>
      </c>
      <c r="C268" s="38" t="s">
        <v>1693</v>
      </c>
      <c r="D268" s="38" t="s">
        <v>989</v>
      </c>
      <c r="E268" s="39" t="s">
        <v>990</v>
      </c>
      <c r="F268" s="39" t="s">
        <v>4027</v>
      </c>
      <c r="G268" s="39" t="s">
        <v>4030</v>
      </c>
      <c r="H268" s="38" t="s">
        <v>4031</v>
      </c>
      <c r="I268" s="38" t="s">
        <v>21</v>
      </c>
      <c r="J268" s="38" t="s">
        <v>21</v>
      </c>
      <c r="K268" s="40">
        <v>42221.493923611109</v>
      </c>
      <c r="L268" s="38" t="s">
        <v>1692</v>
      </c>
    </row>
    <row r="269" spans="1:12" x14ac:dyDescent="0.2">
      <c r="A269" s="38" t="s">
        <v>5152</v>
      </c>
      <c r="B269" s="38" t="s">
        <v>5153</v>
      </c>
      <c r="C269" s="38" t="s">
        <v>1693</v>
      </c>
      <c r="D269" s="38" t="s">
        <v>832</v>
      </c>
      <c r="E269" s="39" t="s">
        <v>833</v>
      </c>
      <c r="F269" s="39" t="s">
        <v>1716</v>
      </c>
      <c r="G269" s="39" t="s">
        <v>5155</v>
      </c>
      <c r="H269" s="38" t="s">
        <v>834</v>
      </c>
      <c r="I269" s="38" t="s">
        <v>21</v>
      </c>
      <c r="J269" s="38" t="s">
        <v>21</v>
      </c>
      <c r="K269" s="40">
        <v>42234.485451388886</v>
      </c>
      <c r="L269" s="38" t="s">
        <v>1692</v>
      </c>
    </row>
    <row r="270" spans="1:12" x14ac:dyDescent="0.2">
      <c r="A270" s="38" t="s">
        <v>1905</v>
      </c>
      <c r="B270" s="38" t="s">
        <v>1906</v>
      </c>
      <c r="C270" s="38" t="s">
        <v>1693</v>
      </c>
      <c r="D270" s="38" t="s">
        <v>744</v>
      </c>
      <c r="E270" s="39" t="s">
        <v>745</v>
      </c>
      <c r="F270" s="39" t="s">
        <v>1907</v>
      </c>
      <c r="G270" s="39" t="s">
        <v>1908</v>
      </c>
      <c r="H270" s="38" t="s">
        <v>7157</v>
      </c>
      <c r="I270" s="38" t="s">
        <v>1909</v>
      </c>
      <c r="J270" s="38" t="s">
        <v>1910</v>
      </c>
      <c r="K270" s="40">
        <v>41568.360671296294</v>
      </c>
      <c r="L270" s="38" t="s">
        <v>1688</v>
      </c>
    </row>
    <row r="271" spans="1:12" x14ac:dyDescent="0.2">
      <c r="A271" s="38" t="s">
        <v>5190</v>
      </c>
      <c r="B271" s="38" t="s">
        <v>5191</v>
      </c>
      <c r="C271" s="38" t="s">
        <v>1693</v>
      </c>
      <c r="D271" s="38" t="s">
        <v>202</v>
      </c>
      <c r="E271" s="39" t="s">
        <v>203</v>
      </c>
      <c r="F271" s="39" t="s">
        <v>5192</v>
      </c>
      <c r="G271" s="39" t="s">
        <v>5193</v>
      </c>
      <c r="H271" s="38" t="s">
        <v>8218</v>
      </c>
      <c r="I271" s="38" t="s">
        <v>5194</v>
      </c>
      <c r="J271" s="38" t="s">
        <v>5195</v>
      </c>
      <c r="K271" s="40">
        <v>41568.360578703701</v>
      </c>
      <c r="L271" s="38" t="s">
        <v>1688</v>
      </c>
    </row>
    <row r="272" spans="1:12" x14ac:dyDescent="0.2">
      <c r="A272" s="38" t="s">
        <v>3982</v>
      </c>
      <c r="B272" s="38" t="s">
        <v>3983</v>
      </c>
      <c r="C272" s="38" t="s">
        <v>1693</v>
      </c>
      <c r="D272" s="38" t="s">
        <v>219</v>
      </c>
      <c r="E272" s="39" t="s">
        <v>220</v>
      </c>
      <c r="F272" s="39" t="s">
        <v>3984</v>
      </c>
      <c r="G272" s="39" t="s">
        <v>3985</v>
      </c>
      <c r="H272" s="38" t="s">
        <v>8155</v>
      </c>
      <c r="I272" s="38" t="s">
        <v>21</v>
      </c>
      <c r="J272" s="38" t="s">
        <v>21</v>
      </c>
      <c r="K272" s="40">
        <v>41568.360555555555</v>
      </c>
      <c r="L272" s="38" t="s">
        <v>1688</v>
      </c>
    </row>
    <row r="273" spans="1:12" x14ac:dyDescent="0.2">
      <c r="A273" s="38" t="s">
        <v>4033</v>
      </c>
      <c r="B273" s="38" t="s">
        <v>4034</v>
      </c>
      <c r="C273" s="38" t="s">
        <v>1693</v>
      </c>
      <c r="D273" s="38" t="s">
        <v>433</v>
      </c>
      <c r="E273" s="39" t="s">
        <v>434</v>
      </c>
      <c r="F273" s="39" t="s">
        <v>4032</v>
      </c>
      <c r="G273" s="39" t="s">
        <v>4035</v>
      </c>
      <c r="H273" s="38" t="s">
        <v>8219</v>
      </c>
      <c r="I273" s="38" t="s">
        <v>21</v>
      </c>
      <c r="J273" s="38" t="s">
        <v>21</v>
      </c>
      <c r="K273" s="40">
        <v>41568.360451388886</v>
      </c>
      <c r="L273" s="38" t="s">
        <v>1688</v>
      </c>
    </row>
    <row r="274" spans="1:12" x14ac:dyDescent="0.2">
      <c r="A274" s="38" t="s">
        <v>3997</v>
      </c>
      <c r="B274" s="38" t="s">
        <v>3998</v>
      </c>
      <c r="C274" s="38" t="s">
        <v>1693</v>
      </c>
      <c r="D274" s="38" t="s">
        <v>703</v>
      </c>
      <c r="E274" s="39" t="s">
        <v>704</v>
      </c>
      <c r="F274" s="39" t="s">
        <v>3999</v>
      </c>
      <c r="G274" s="39" t="s">
        <v>4000</v>
      </c>
      <c r="H274" s="38" t="s">
        <v>4001</v>
      </c>
      <c r="I274" s="38" t="s">
        <v>4002</v>
      </c>
      <c r="J274" s="38" t="s">
        <v>21</v>
      </c>
      <c r="K274" s="40">
        <v>41568.360682870371</v>
      </c>
      <c r="L274" s="38" t="s">
        <v>1688</v>
      </c>
    </row>
    <row r="275" spans="1:12" x14ac:dyDescent="0.2">
      <c r="A275" s="38" t="s">
        <v>4366</v>
      </c>
      <c r="B275" s="38" t="s">
        <v>4367</v>
      </c>
      <c r="C275" s="38" t="s">
        <v>1693</v>
      </c>
      <c r="D275" s="38" t="s">
        <v>1557</v>
      </c>
      <c r="E275" s="39" t="s">
        <v>1558</v>
      </c>
      <c r="F275" s="39" t="s">
        <v>4368</v>
      </c>
      <c r="G275" s="39" t="s">
        <v>4369</v>
      </c>
      <c r="H275" s="38" t="s">
        <v>6708</v>
      </c>
      <c r="I275" s="38" t="s">
        <v>4370</v>
      </c>
      <c r="J275" s="38" t="s">
        <v>4371</v>
      </c>
      <c r="K275" s="40">
        <v>41568.360694444447</v>
      </c>
      <c r="L275" s="38" t="s">
        <v>1688</v>
      </c>
    </row>
    <row r="276" spans="1:12" x14ac:dyDescent="0.2">
      <c r="A276" s="38" t="s">
        <v>3423</v>
      </c>
      <c r="B276" s="38" t="s">
        <v>3424</v>
      </c>
      <c r="C276" s="38" t="s">
        <v>1693</v>
      </c>
      <c r="D276" s="38" t="s">
        <v>713</v>
      </c>
      <c r="E276" s="39" t="s">
        <v>714</v>
      </c>
      <c r="F276" s="39" t="s">
        <v>3422</v>
      </c>
      <c r="G276" s="39" t="s">
        <v>3425</v>
      </c>
      <c r="H276" s="38" t="s">
        <v>3426</v>
      </c>
      <c r="I276" s="38" t="s">
        <v>21</v>
      </c>
      <c r="J276" s="38" t="s">
        <v>21</v>
      </c>
      <c r="K276" s="40">
        <v>41568.360671296294</v>
      </c>
      <c r="L276" s="38" t="s">
        <v>1688</v>
      </c>
    </row>
    <row r="277" spans="1:12" x14ac:dyDescent="0.2">
      <c r="A277" s="38" t="s">
        <v>2618</v>
      </c>
      <c r="B277" s="38" t="s">
        <v>2619</v>
      </c>
      <c r="C277" s="38" t="s">
        <v>1693</v>
      </c>
      <c r="D277" s="38" t="s">
        <v>535</v>
      </c>
      <c r="E277" s="39" t="s">
        <v>536</v>
      </c>
      <c r="F277" s="39" t="s">
        <v>2620</v>
      </c>
      <c r="G277" s="39" t="s">
        <v>2621</v>
      </c>
      <c r="H277" s="38" t="s">
        <v>7213</v>
      </c>
      <c r="I277" s="38" t="s">
        <v>21</v>
      </c>
      <c r="J277" s="38" t="s">
        <v>21</v>
      </c>
      <c r="K277" s="40">
        <v>41568.360486111109</v>
      </c>
      <c r="L277" s="38" t="s">
        <v>1688</v>
      </c>
    </row>
    <row r="278" spans="1:12" x14ac:dyDescent="0.2">
      <c r="A278" s="38" t="s">
        <v>5624</v>
      </c>
      <c r="B278" s="38" t="s">
        <v>5625</v>
      </c>
      <c r="C278" s="38" t="s">
        <v>1693</v>
      </c>
      <c r="D278" s="38" t="s">
        <v>906</v>
      </c>
      <c r="E278" s="39" t="s">
        <v>907</v>
      </c>
      <c r="F278" s="39" t="s">
        <v>5621</v>
      </c>
      <c r="G278" s="39" t="s">
        <v>5626</v>
      </c>
      <c r="H278" s="38" t="s">
        <v>5627</v>
      </c>
      <c r="I278" s="38" t="s">
        <v>21</v>
      </c>
      <c r="J278" s="38" t="s">
        <v>21</v>
      </c>
      <c r="K278" s="40">
        <v>41568.360497685186</v>
      </c>
      <c r="L278" s="38" t="s">
        <v>1688</v>
      </c>
    </row>
    <row r="279" spans="1:12" x14ac:dyDescent="0.2">
      <c r="A279" s="38" t="s">
        <v>4103</v>
      </c>
      <c r="B279" s="38" t="s">
        <v>4104</v>
      </c>
      <c r="C279" s="38" t="s">
        <v>1693</v>
      </c>
      <c r="D279" s="38" t="s">
        <v>1523</v>
      </c>
      <c r="E279" s="39" t="s">
        <v>1524</v>
      </c>
      <c r="F279" s="39" t="s">
        <v>4105</v>
      </c>
      <c r="G279" s="39" t="s">
        <v>4106</v>
      </c>
      <c r="H279" s="38" t="s">
        <v>4107</v>
      </c>
      <c r="I279" s="38" t="s">
        <v>21</v>
      </c>
      <c r="J279" s="38" t="s">
        <v>21</v>
      </c>
      <c r="K279" s="40">
        <v>41568.360636574071</v>
      </c>
      <c r="L279" s="38" t="s">
        <v>1688</v>
      </c>
    </row>
    <row r="280" spans="1:12" x14ac:dyDescent="0.2">
      <c r="A280" s="38" t="s">
        <v>4388</v>
      </c>
      <c r="B280" s="38" t="s">
        <v>4389</v>
      </c>
      <c r="C280" s="38" t="s">
        <v>1693</v>
      </c>
      <c r="D280" s="38" t="s">
        <v>4390</v>
      </c>
      <c r="E280" s="39" t="s">
        <v>4391</v>
      </c>
      <c r="F280" s="39" t="s">
        <v>4392</v>
      </c>
      <c r="G280" s="39" t="s">
        <v>4393</v>
      </c>
      <c r="H280" s="38" t="s">
        <v>4394</v>
      </c>
      <c r="I280" s="38" t="s">
        <v>21</v>
      </c>
      <c r="J280" s="38" t="s">
        <v>21</v>
      </c>
      <c r="K280" s="40">
        <v>41568.360694444447</v>
      </c>
      <c r="L280" s="38" t="s">
        <v>1688</v>
      </c>
    </row>
    <row r="281" spans="1:12" x14ac:dyDescent="0.2">
      <c r="A281" s="38" t="s">
        <v>2761</v>
      </c>
      <c r="B281" s="38" t="s">
        <v>2762</v>
      </c>
      <c r="C281" s="38" t="s">
        <v>1693</v>
      </c>
      <c r="D281" s="38" t="s">
        <v>773</v>
      </c>
      <c r="E281" s="39" t="s">
        <v>774</v>
      </c>
      <c r="F281" s="39" t="s">
        <v>5758</v>
      </c>
      <c r="G281" s="39" t="s">
        <v>2763</v>
      </c>
      <c r="H281" s="38" t="s">
        <v>7224</v>
      </c>
      <c r="I281" s="38" t="s">
        <v>2764</v>
      </c>
      <c r="J281" s="38" t="s">
        <v>2765</v>
      </c>
      <c r="K281" s="40">
        <v>42207.377893518518</v>
      </c>
      <c r="L281" s="38" t="s">
        <v>1692</v>
      </c>
    </row>
    <row r="282" spans="1:12" x14ac:dyDescent="0.2">
      <c r="A282" s="38" t="s">
        <v>4505</v>
      </c>
      <c r="B282" s="38" t="s">
        <v>4506</v>
      </c>
      <c r="C282" s="38" t="s">
        <v>1693</v>
      </c>
      <c r="D282" s="38" t="s">
        <v>973</v>
      </c>
      <c r="E282" s="39" t="s">
        <v>974</v>
      </c>
      <c r="F282" s="39" t="s">
        <v>4507</v>
      </c>
      <c r="G282" s="39" t="s">
        <v>4508</v>
      </c>
      <c r="H282" s="38" t="s">
        <v>4509</v>
      </c>
      <c r="I282" s="38" t="s">
        <v>4510</v>
      </c>
      <c r="J282" s="38" t="s">
        <v>4511</v>
      </c>
      <c r="K282" s="40">
        <v>41568.360590277778</v>
      </c>
      <c r="L282" s="38" t="s">
        <v>1688</v>
      </c>
    </row>
    <row r="283" spans="1:12" x14ac:dyDescent="0.2">
      <c r="A283" s="38" t="s">
        <v>5756</v>
      </c>
      <c r="B283" s="38" t="s">
        <v>5757</v>
      </c>
      <c r="C283" s="38" t="s">
        <v>1693</v>
      </c>
      <c r="D283" s="38" t="s">
        <v>773</v>
      </c>
      <c r="E283" s="39" t="s">
        <v>774</v>
      </c>
      <c r="F283" s="39" t="s">
        <v>5758</v>
      </c>
      <c r="G283" s="39" t="s">
        <v>5759</v>
      </c>
      <c r="H283" s="38" t="s">
        <v>5760</v>
      </c>
      <c r="I283" s="38" t="s">
        <v>21</v>
      </c>
      <c r="J283" s="38" t="s">
        <v>21</v>
      </c>
      <c r="K283" s="40">
        <v>42068.616724537038</v>
      </c>
      <c r="L283" s="38" t="s">
        <v>1692</v>
      </c>
    </row>
    <row r="284" spans="1:12" x14ac:dyDescent="0.2">
      <c r="A284" s="38" t="s">
        <v>2232</v>
      </c>
      <c r="B284" s="38" t="s">
        <v>2233</v>
      </c>
      <c r="C284" s="38" t="s">
        <v>1693</v>
      </c>
      <c r="D284" s="38" t="s">
        <v>593</v>
      </c>
      <c r="E284" s="39" t="s">
        <v>594</v>
      </c>
      <c r="F284" s="39" t="s">
        <v>2231</v>
      </c>
      <c r="G284" s="39" t="s">
        <v>2234</v>
      </c>
      <c r="H284" s="38" t="s">
        <v>595</v>
      </c>
      <c r="I284" s="38" t="s">
        <v>21</v>
      </c>
      <c r="J284" s="38" t="s">
        <v>21</v>
      </c>
      <c r="K284" s="40">
        <v>41568.360324074078</v>
      </c>
      <c r="L284" s="38" t="s">
        <v>1688</v>
      </c>
    </row>
    <row r="285" spans="1:12" x14ac:dyDescent="0.2">
      <c r="A285" s="38" t="s">
        <v>2931</v>
      </c>
      <c r="B285" s="38" t="s">
        <v>2932</v>
      </c>
      <c r="C285" s="38" t="s">
        <v>1693</v>
      </c>
      <c r="D285" s="38" t="s">
        <v>576</v>
      </c>
      <c r="E285" s="39" t="s">
        <v>577</v>
      </c>
      <c r="F285" s="39" t="s">
        <v>2933</v>
      </c>
      <c r="G285" s="39" t="s">
        <v>2934</v>
      </c>
      <c r="H285" s="38" t="s">
        <v>2935</v>
      </c>
      <c r="I285" s="38" t="s">
        <v>21</v>
      </c>
      <c r="J285" s="38" t="s">
        <v>21</v>
      </c>
      <c r="K285" s="40">
        <v>42025.666412037041</v>
      </c>
      <c r="L285" s="38" t="s">
        <v>1692</v>
      </c>
    </row>
    <row r="286" spans="1:12" x14ac:dyDescent="0.2">
      <c r="A286" s="38" t="s">
        <v>2286</v>
      </c>
      <c r="B286" s="38" t="s">
        <v>2287</v>
      </c>
      <c r="C286" s="38" t="s">
        <v>1693</v>
      </c>
      <c r="D286" s="38" t="s">
        <v>2288</v>
      </c>
      <c r="E286" s="39" t="s">
        <v>2289</v>
      </c>
      <c r="F286" s="39" t="s">
        <v>2290</v>
      </c>
      <c r="G286" s="39" t="s">
        <v>2291</v>
      </c>
      <c r="H286" s="38" t="s">
        <v>441</v>
      </c>
      <c r="I286" s="38" t="s">
        <v>21</v>
      </c>
      <c r="J286" s="38" t="s">
        <v>21</v>
      </c>
      <c r="K286" s="40">
        <v>41568.360358796293</v>
      </c>
      <c r="L286" s="38" t="s">
        <v>1688</v>
      </c>
    </row>
    <row r="287" spans="1:12" x14ac:dyDescent="0.2">
      <c r="A287" s="38" t="s">
        <v>3350</v>
      </c>
      <c r="B287" s="38" t="s">
        <v>3351</v>
      </c>
      <c r="C287" s="38" t="s">
        <v>1693</v>
      </c>
      <c r="D287" s="38" t="s">
        <v>1656</v>
      </c>
      <c r="E287" s="39" t="s">
        <v>1657</v>
      </c>
      <c r="F287" s="39" t="s">
        <v>3352</v>
      </c>
      <c r="G287" s="39" t="s">
        <v>3353</v>
      </c>
      <c r="H287" s="38" t="s">
        <v>6714</v>
      </c>
      <c r="I287" s="38" t="s">
        <v>21</v>
      </c>
      <c r="J287" s="38" t="s">
        <v>21</v>
      </c>
      <c r="K287" s="40">
        <v>41576.570173611108</v>
      </c>
      <c r="L287" s="38" t="s">
        <v>1688</v>
      </c>
    </row>
    <row r="288" spans="1:12" x14ac:dyDescent="0.2">
      <c r="A288" s="38" t="s">
        <v>4383</v>
      </c>
      <c r="B288" s="38" t="s">
        <v>4384</v>
      </c>
      <c r="C288" s="38" t="s">
        <v>1693</v>
      </c>
      <c r="D288" s="38" t="s">
        <v>3363</v>
      </c>
      <c r="E288" s="39" t="s">
        <v>3364</v>
      </c>
      <c r="F288" s="39" t="s">
        <v>3365</v>
      </c>
      <c r="G288" s="39" t="s">
        <v>4385</v>
      </c>
      <c r="H288" s="38" t="s">
        <v>4386</v>
      </c>
      <c r="I288" s="38" t="s">
        <v>4387</v>
      </c>
      <c r="J288" s="38" t="s">
        <v>21</v>
      </c>
      <c r="K288" s="40">
        <v>42247.61142361111</v>
      </c>
      <c r="L288" s="38" t="s">
        <v>1692</v>
      </c>
    </row>
    <row r="289" spans="1:12" x14ac:dyDescent="0.2">
      <c r="A289" s="38" t="s">
        <v>2673</v>
      </c>
      <c r="B289" s="38" t="s">
        <v>2674</v>
      </c>
      <c r="C289" s="38" t="s">
        <v>1693</v>
      </c>
      <c r="D289" s="38" t="s">
        <v>861</v>
      </c>
      <c r="E289" s="39" t="s">
        <v>862</v>
      </c>
      <c r="F289" s="39" t="s">
        <v>2672</v>
      </c>
      <c r="G289" s="39" t="s">
        <v>2675</v>
      </c>
      <c r="H289" s="38" t="s">
        <v>6665</v>
      </c>
      <c r="I289" s="38" t="s">
        <v>21</v>
      </c>
      <c r="J289" s="38" t="s">
        <v>2676</v>
      </c>
      <c r="K289" s="40">
        <v>41568.360474537039</v>
      </c>
      <c r="L289" s="38" t="s">
        <v>1688</v>
      </c>
    </row>
    <row r="290" spans="1:12" x14ac:dyDescent="0.2">
      <c r="A290" s="38" t="s">
        <v>5619</v>
      </c>
      <c r="B290" s="38" t="s">
        <v>5620</v>
      </c>
      <c r="C290" s="38" t="s">
        <v>1693</v>
      </c>
      <c r="D290" s="38" t="s">
        <v>906</v>
      </c>
      <c r="E290" s="39" t="s">
        <v>907</v>
      </c>
      <c r="F290" s="39" t="s">
        <v>5621</v>
      </c>
      <c r="G290" s="39" t="s">
        <v>5622</v>
      </c>
      <c r="H290" s="38" t="s">
        <v>908</v>
      </c>
      <c r="I290" s="38" t="s">
        <v>5623</v>
      </c>
      <c r="J290" s="38" t="s">
        <v>21</v>
      </c>
      <c r="K290" s="40">
        <v>42066.6249537037</v>
      </c>
      <c r="L290" s="38" t="s">
        <v>1692</v>
      </c>
    </row>
    <row r="291" spans="1:12" x14ac:dyDescent="0.2">
      <c r="A291" s="38" t="s">
        <v>4240</v>
      </c>
      <c r="B291" s="38" t="s">
        <v>4241</v>
      </c>
      <c r="C291" s="38" t="s">
        <v>1693</v>
      </c>
      <c r="D291" s="38" t="s">
        <v>611</v>
      </c>
      <c r="E291" s="39" t="s">
        <v>612</v>
      </c>
      <c r="F291" s="39" t="s">
        <v>4899</v>
      </c>
      <c r="G291" s="39" t="s">
        <v>4243</v>
      </c>
      <c r="H291" s="38" t="s">
        <v>7369</v>
      </c>
      <c r="I291" s="38" t="s">
        <v>21</v>
      </c>
      <c r="J291" s="38" t="s">
        <v>21</v>
      </c>
      <c r="K291" s="40">
        <v>41568.360590277778</v>
      </c>
      <c r="L291" s="38" t="s">
        <v>1688</v>
      </c>
    </row>
    <row r="292" spans="1:12" x14ac:dyDescent="0.2">
      <c r="A292" s="38" t="s">
        <v>2686</v>
      </c>
      <c r="B292" s="38" t="s">
        <v>2687</v>
      </c>
      <c r="C292" s="38" t="s">
        <v>1693</v>
      </c>
      <c r="D292" s="38" t="s">
        <v>1004</v>
      </c>
      <c r="E292" s="39" t="s">
        <v>1005</v>
      </c>
      <c r="F292" s="39" t="s">
        <v>2688</v>
      </c>
      <c r="G292" s="39" t="s">
        <v>2689</v>
      </c>
      <c r="H292" s="38" t="s">
        <v>6716</v>
      </c>
      <c r="I292" s="38" t="s">
        <v>2690</v>
      </c>
      <c r="J292" s="38" t="s">
        <v>21</v>
      </c>
      <c r="K292" s="40">
        <v>42039.816504629627</v>
      </c>
      <c r="L292" s="38" t="s">
        <v>1692</v>
      </c>
    </row>
    <row r="293" spans="1:12" x14ac:dyDescent="0.2">
      <c r="A293" s="38" t="s">
        <v>4755</v>
      </c>
      <c r="B293" s="38" t="s">
        <v>4756</v>
      </c>
      <c r="C293" s="38" t="s">
        <v>1693</v>
      </c>
      <c r="D293" s="38" t="s">
        <v>1050</v>
      </c>
      <c r="E293" s="39" t="s">
        <v>1051</v>
      </c>
      <c r="F293" s="39" t="s">
        <v>4757</v>
      </c>
      <c r="G293" s="39" t="s">
        <v>4758</v>
      </c>
      <c r="H293" s="38" t="s">
        <v>6718</v>
      </c>
      <c r="I293" s="38" t="s">
        <v>4759</v>
      </c>
      <c r="J293" s="38" t="s">
        <v>21</v>
      </c>
      <c r="K293" s="40">
        <v>41568.360555555555</v>
      </c>
      <c r="L293" s="38" t="s">
        <v>1688</v>
      </c>
    </row>
    <row r="294" spans="1:12" x14ac:dyDescent="0.2">
      <c r="A294" s="38" t="s">
        <v>5371</v>
      </c>
      <c r="B294" s="38" t="s">
        <v>5372</v>
      </c>
      <c r="C294" s="38" t="s">
        <v>1693</v>
      </c>
      <c r="D294" s="38" t="s">
        <v>6532</v>
      </c>
      <c r="E294" s="39" t="s">
        <v>6613</v>
      </c>
      <c r="F294" s="39" t="s">
        <v>6614</v>
      </c>
      <c r="G294" s="39" t="s">
        <v>5373</v>
      </c>
      <c r="H294" s="38" t="s">
        <v>397</v>
      </c>
      <c r="I294" s="38" t="s">
        <v>21</v>
      </c>
      <c r="J294" s="38" t="s">
        <v>21</v>
      </c>
      <c r="K294" s="40">
        <v>42202.676701388889</v>
      </c>
      <c r="L294" s="38" t="s">
        <v>1692</v>
      </c>
    </row>
    <row r="295" spans="1:12" x14ac:dyDescent="0.2">
      <c r="A295" s="38" t="s">
        <v>2526</v>
      </c>
      <c r="B295" s="38" t="s">
        <v>2527</v>
      </c>
      <c r="C295" s="38" t="s">
        <v>1693</v>
      </c>
      <c r="D295" s="38" t="s">
        <v>1324</v>
      </c>
      <c r="E295" s="39" t="s">
        <v>1325</v>
      </c>
      <c r="F295" s="39" t="s">
        <v>2525</v>
      </c>
      <c r="G295" s="39" t="s">
        <v>2528</v>
      </c>
      <c r="H295" s="38" t="s">
        <v>1326</v>
      </c>
      <c r="I295" s="38" t="s">
        <v>2529</v>
      </c>
      <c r="J295" s="38" t="s">
        <v>2530</v>
      </c>
      <c r="K295" s="40">
        <v>41568.360405092593</v>
      </c>
      <c r="L295" s="38" t="s">
        <v>1688</v>
      </c>
    </row>
    <row r="296" spans="1:12" x14ac:dyDescent="0.2">
      <c r="A296" s="38" t="s">
        <v>1919</v>
      </c>
      <c r="B296" s="38" t="s">
        <v>1920</v>
      </c>
      <c r="C296" s="38" t="s">
        <v>1693</v>
      </c>
      <c r="D296" s="38" t="s">
        <v>806</v>
      </c>
      <c r="E296" s="39" t="s">
        <v>807</v>
      </c>
      <c r="F296" s="39" t="s">
        <v>1917</v>
      </c>
      <c r="G296" s="39" t="s">
        <v>1921</v>
      </c>
      <c r="H296" s="38" t="s">
        <v>808</v>
      </c>
      <c r="I296" s="38" t="s">
        <v>21</v>
      </c>
      <c r="J296" s="38" t="s">
        <v>21</v>
      </c>
      <c r="K296" s="40">
        <v>42058.624363425923</v>
      </c>
      <c r="L296" s="38" t="s">
        <v>1692</v>
      </c>
    </row>
    <row r="297" spans="1:12" x14ac:dyDescent="0.2">
      <c r="A297" s="38" t="s">
        <v>1915</v>
      </c>
      <c r="B297" s="38" t="s">
        <v>1916</v>
      </c>
      <c r="C297" s="38" t="s">
        <v>1693</v>
      </c>
      <c r="D297" s="38" t="s">
        <v>954</v>
      </c>
      <c r="E297" s="39" t="s">
        <v>955</v>
      </c>
      <c r="F297" s="39" t="s">
        <v>4143</v>
      </c>
      <c r="G297" s="39" t="s">
        <v>1918</v>
      </c>
      <c r="H297" s="38" t="s">
        <v>6672</v>
      </c>
      <c r="I297" s="38" t="s">
        <v>21</v>
      </c>
      <c r="J297" s="38" t="s">
        <v>21</v>
      </c>
      <c r="K297" s="40">
        <v>42061.73505787037</v>
      </c>
      <c r="L297" s="38" t="s">
        <v>1692</v>
      </c>
    </row>
    <row r="298" spans="1:12" x14ac:dyDescent="0.2">
      <c r="A298" s="38" t="s">
        <v>3701</v>
      </c>
      <c r="B298" s="38" t="s">
        <v>3702</v>
      </c>
      <c r="C298" s="38" t="s">
        <v>1693</v>
      </c>
      <c r="D298" s="38" t="s">
        <v>1337</v>
      </c>
      <c r="E298" s="39" t="s">
        <v>1338</v>
      </c>
      <c r="F298" s="39" t="s">
        <v>4056</v>
      </c>
      <c r="G298" s="39" t="s">
        <v>3703</v>
      </c>
      <c r="H298" s="38" t="s">
        <v>1350</v>
      </c>
      <c r="I298" s="38" t="s">
        <v>3704</v>
      </c>
      <c r="J298" s="38" t="s">
        <v>3705</v>
      </c>
      <c r="K298" s="40">
        <v>41568.360312500001</v>
      </c>
      <c r="L298" s="38" t="s">
        <v>1688</v>
      </c>
    </row>
    <row r="299" spans="1:12" x14ac:dyDescent="0.2">
      <c r="A299" s="38" t="s">
        <v>4574</v>
      </c>
      <c r="B299" s="38" t="s">
        <v>4575</v>
      </c>
      <c r="C299" s="38" t="s">
        <v>1693</v>
      </c>
      <c r="D299" s="38" t="s">
        <v>1573</v>
      </c>
      <c r="E299" s="39" t="s">
        <v>1574</v>
      </c>
      <c r="F299" s="39" t="s">
        <v>4573</v>
      </c>
      <c r="G299" s="39" t="s">
        <v>4576</v>
      </c>
      <c r="H299" s="38" t="s">
        <v>1575</v>
      </c>
      <c r="I299" s="38" t="s">
        <v>4577</v>
      </c>
      <c r="J299" s="38" t="s">
        <v>4578</v>
      </c>
      <c r="K299" s="40">
        <v>41568.360300925924</v>
      </c>
      <c r="L299" s="38" t="s">
        <v>1688</v>
      </c>
    </row>
    <row r="300" spans="1:12" x14ac:dyDescent="0.2">
      <c r="A300" s="38" t="s">
        <v>3043</v>
      </c>
      <c r="B300" s="38" t="s">
        <v>3044</v>
      </c>
      <c r="C300" s="38" t="s">
        <v>1693</v>
      </c>
      <c r="D300" s="38" t="s">
        <v>865</v>
      </c>
      <c r="E300" s="39" t="s">
        <v>866</v>
      </c>
      <c r="F300" s="39" t="s">
        <v>5337</v>
      </c>
      <c r="G300" s="39" t="s">
        <v>3046</v>
      </c>
      <c r="H300" s="38" t="s">
        <v>3047</v>
      </c>
      <c r="I300" s="38" t="s">
        <v>21</v>
      </c>
      <c r="J300" s="38" t="s">
        <v>21</v>
      </c>
      <c r="K300" s="40">
        <v>42062.636631944442</v>
      </c>
      <c r="L300" s="38" t="s">
        <v>1692</v>
      </c>
    </row>
    <row r="301" spans="1:12" x14ac:dyDescent="0.2">
      <c r="A301" s="38" t="s">
        <v>5059</v>
      </c>
      <c r="B301" s="38" t="s">
        <v>5060</v>
      </c>
      <c r="C301" s="38" t="s">
        <v>1693</v>
      </c>
      <c r="D301" s="38" t="s">
        <v>771</v>
      </c>
      <c r="E301" s="39" t="s">
        <v>772</v>
      </c>
      <c r="F301" s="39" t="s">
        <v>8174</v>
      </c>
      <c r="G301" s="39" t="s">
        <v>5061</v>
      </c>
      <c r="H301" s="38" t="s">
        <v>7474</v>
      </c>
      <c r="I301" s="38" t="s">
        <v>5062</v>
      </c>
      <c r="J301" s="38" t="s">
        <v>21</v>
      </c>
      <c r="K301" s="40">
        <v>42244.636932870373</v>
      </c>
      <c r="L301" s="38" t="s">
        <v>1692</v>
      </c>
    </row>
    <row r="302" spans="1:12" x14ac:dyDescent="0.2">
      <c r="A302" s="38" t="s">
        <v>2052</v>
      </c>
      <c r="B302" s="38" t="s">
        <v>2053</v>
      </c>
      <c r="C302" s="38" t="s">
        <v>1693</v>
      </c>
      <c r="D302" s="38" t="s">
        <v>1377</v>
      </c>
      <c r="E302" s="39" t="s">
        <v>1378</v>
      </c>
      <c r="F302" s="39" t="s">
        <v>2054</v>
      </c>
      <c r="G302" s="39" t="s">
        <v>2055</v>
      </c>
      <c r="H302" s="38" t="s">
        <v>2056</v>
      </c>
      <c r="I302" s="38" t="s">
        <v>21</v>
      </c>
      <c r="J302" s="38" t="s">
        <v>21</v>
      </c>
      <c r="K302" s="40">
        <v>42191.453645833331</v>
      </c>
      <c r="L302" s="38" t="s">
        <v>1692</v>
      </c>
    </row>
    <row r="303" spans="1:12" x14ac:dyDescent="0.2">
      <c r="A303" s="38" t="s">
        <v>2865</v>
      </c>
      <c r="B303" s="38" t="s">
        <v>2866</v>
      </c>
      <c r="C303" s="38" t="s">
        <v>1693</v>
      </c>
      <c r="D303" s="38" t="s">
        <v>261</v>
      </c>
      <c r="E303" s="39" t="s">
        <v>262</v>
      </c>
      <c r="F303" s="39" t="s">
        <v>2867</v>
      </c>
      <c r="G303" s="39" t="s">
        <v>2868</v>
      </c>
      <c r="H303" s="38" t="s">
        <v>2869</v>
      </c>
      <c r="I303" s="38" t="s">
        <v>21</v>
      </c>
      <c r="J303" s="38" t="s">
        <v>21</v>
      </c>
      <c r="K303" s="40">
        <v>42172.789861111109</v>
      </c>
      <c r="L303" s="38" t="s">
        <v>1692</v>
      </c>
    </row>
    <row r="304" spans="1:12" x14ac:dyDescent="0.2">
      <c r="A304" s="38" t="s">
        <v>3760</v>
      </c>
      <c r="B304" s="38" t="s">
        <v>3761</v>
      </c>
      <c r="C304" s="38" t="s">
        <v>1693</v>
      </c>
      <c r="D304" s="38" t="s">
        <v>695</v>
      </c>
      <c r="E304" s="39" t="s">
        <v>696</v>
      </c>
      <c r="F304" s="39" t="s">
        <v>3759</v>
      </c>
      <c r="G304" s="39" t="s">
        <v>3762</v>
      </c>
      <c r="H304" s="38" t="s">
        <v>3763</v>
      </c>
      <c r="I304" s="38" t="s">
        <v>21</v>
      </c>
      <c r="J304" s="38" t="s">
        <v>21</v>
      </c>
      <c r="K304" s="40">
        <v>42055.486145833333</v>
      </c>
      <c r="L304" s="38" t="s">
        <v>1692</v>
      </c>
    </row>
    <row r="305" spans="1:12" x14ac:dyDescent="0.2">
      <c r="A305" s="38" t="s">
        <v>1714</v>
      </c>
      <c r="B305" s="38" t="s">
        <v>1715</v>
      </c>
      <c r="C305" s="38" t="s">
        <v>1693</v>
      </c>
      <c r="D305" s="38" t="s">
        <v>832</v>
      </c>
      <c r="E305" s="39" t="s">
        <v>833</v>
      </c>
      <c r="F305" s="39" t="s">
        <v>1716</v>
      </c>
      <c r="G305" s="39" t="s">
        <v>1717</v>
      </c>
      <c r="H305" s="38" t="s">
        <v>1718</v>
      </c>
      <c r="I305" s="38" t="s">
        <v>21</v>
      </c>
      <c r="J305" s="38" t="s">
        <v>21</v>
      </c>
      <c r="K305" s="40">
        <v>41568.360520833332</v>
      </c>
      <c r="L305" s="38" t="s">
        <v>1688</v>
      </c>
    </row>
    <row r="306" spans="1:12" x14ac:dyDescent="0.2">
      <c r="A306" s="38" t="s">
        <v>8164</v>
      </c>
      <c r="B306" s="38" t="s">
        <v>7565</v>
      </c>
      <c r="C306" s="38" t="s">
        <v>1693</v>
      </c>
      <c r="D306" s="38" t="s">
        <v>837</v>
      </c>
      <c r="E306" s="39" t="s">
        <v>838</v>
      </c>
      <c r="F306" s="39" t="s">
        <v>838</v>
      </c>
      <c r="G306" s="39" t="s">
        <v>8165</v>
      </c>
      <c r="H306" s="38" t="s">
        <v>7567</v>
      </c>
      <c r="I306" s="38" t="s">
        <v>21</v>
      </c>
      <c r="J306" s="38" t="s">
        <v>21</v>
      </c>
      <c r="K306" s="40">
        <v>42248.485775462963</v>
      </c>
      <c r="L306" s="38" t="s">
        <v>1692</v>
      </c>
    </row>
    <row r="307" spans="1:12" x14ac:dyDescent="0.2">
      <c r="A307" s="38" t="s">
        <v>5483</v>
      </c>
      <c r="B307" s="38" t="s">
        <v>5484</v>
      </c>
      <c r="C307" s="38" t="s">
        <v>1693</v>
      </c>
      <c r="D307" s="38" t="s">
        <v>1423</v>
      </c>
      <c r="E307" s="39" t="s">
        <v>1424</v>
      </c>
      <c r="F307" s="39" t="s">
        <v>5482</v>
      </c>
      <c r="G307" s="39" t="s">
        <v>5485</v>
      </c>
      <c r="H307" s="38" t="s">
        <v>5486</v>
      </c>
      <c r="I307" s="38" t="s">
        <v>21</v>
      </c>
      <c r="J307" s="38" t="s">
        <v>21</v>
      </c>
      <c r="K307" s="40">
        <v>41568.360497685186</v>
      </c>
      <c r="L307" s="38" t="s">
        <v>1688</v>
      </c>
    </row>
    <row r="308" spans="1:12" x14ac:dyDescent="0.2">
      <c r="A308" s="38" t="s">
        <v>2135</v>
      </c>
      <c r="B308" s="38" t="s">
        <v>2136</v>
      </c>
      <c r="C308" s="38" t="s">
        <v>1693</v>
      </c>
      <c r="D308" s="38" t="s">
        <v>1023</v>
      </c>
      <c r="E308" s="39" t="s">
        <v>1024</v>
      </c>
      <c r="F308" s="39" t="s">
        <v>2129</v>
      </c>
      <c r="G308" s="39" t="s">
        <v>2137</v>
      </c>
      <c r="H308" s="38" t="s">
        <v>7572</v>
      </c>
      <c r="I308" s="38" t="s">
        <v>21</v>
      </c>
      <c r="J308" s="38" t="s">
        <v>21</v>
      </c>
      <c r="K308" s="40">
        <v>42186.731851851851</v>
      </c>
      <c r="L308" s="38" t="s">
        <v>1692</v>
      </c>
    </row>
    <row r="309" spans="1:12" x14ac:dyDescent="0.2">
      <c r="A309" s="38" t="s">
        <v>2878</v>
      </c>
      <c r="B309" s="38" t="s">
        <v>2879</v>
      </c>
      <c r="C309" s="38" t="s">
        <v>1693</v>
      </c>
      <c r="D309" s="38" t="s">
        <v>1229</v>
      </c>
      <c r="E309" s="39" t="s">
        <v>2880</v>
      </c>
      <c r="F309" s="39" t="s">
        <v>2881</v>
      </c>
      <c r="G309" s="39" t="s">
        <v>2882</v>
      </c>
      <c r="H309" s="38" t="s">
        <v>2883</v>
      </c>
      <c r="I309" s="38" t="s">
        <v>2884</v>
      </c>
      <c r="J309" s="38" t="s">
        <v>21</v>
      </c>
      <c r="K309" s="40">
        <v>41568.360567129632</v>
      </c>
      <c r="L309" s="38" t="s">
        <v>1688</v>
      </c>
    </row>
    <row r="310" spans="1:12" x14ac:dyDescent="0.2">
      <c r="A310" s="38" t="s">
        <v>5685</v>
      </c>
      <c r="B310" s="38" t="s">
        <v>5686</v>
      </c>
      <c r="C310" s="38" t="s">
        <v>1693</v>
      </c>
      <c r="D310" s="38" t="s">
        <v>1157</v>
      </c>
      <c r="E310" s="39" t="s">
        <v>1158</v>
      </c>
      <c r="F310" s="39" t="s">
        <v>5687</v>
      </c>
      <c r="G310" s="39" t="s">
        <v>5688</v>
      </c>
      <c r="H310" s="38" t="s">
        <v>8266</v>
      </c>
      <c r="I310" s="38" t="s">
        <v>5689</v>
      </c>
      <c r="J310" s="38" t="s">
        <v>5690</v>
      </c>
      <c r="K310" s="40">
        <v>41568.360335648147</v>
      </c>
      <c r="L310" s="38" t="s">
        <v>1688</v>
      </c>
    </row>
    <row r="311" spans="1:12" x14ac:dyDescent="0.2">
      <c r="A311" s="38" t="s">
        <v>2212</v>
      </c>
      <c r="B311" s="38" t="s">
        <v>2213</v>
      </c>
      <c r="C311" s="38" t="s">
        <v>1693</v>
      </c>
      <c r="D311" s="38" t="s">
        <v>903</v>
      </c>
      <c r="E311" s="39" t="s">
        <v>904</v>
      </c>
      <c r="F311" s="39" t="s">
        <v>4817</v>
      </c>
      <c r="G311" s="39" t="s">
        <v>2214</v>
      </c>
      <c r="H311" s="38" t="s">
        <v>905</v>
      </c>
      <c r="I311" s="38" t="s">
        <v>2215</v>
      </c>
      <c r="J311" s="38" t="s">
        <v>2216</v>
      </c>
      <c r="K311" s="40">
        <v>41568.360381944447</v>
      </c>
      <c r="L311" s="38" t="s">
        <v>1688</v>
      </c>
    </row>
    <row r="312" spans="1:12" x14ac:dyDescent="0.2">
      <c r="A312" s="38" t="s">
        <v>2112</v>
      </c>
      <c r="B312" s="38" t="s">
        <v>2113</v>
      </c>
      <c r="C312" s="38" t="s">
        <v>1693</v>
      </c>
      <c r="D312" s="38" t="s">
        <v>444</v>
      </c>
      <c r="E312" s="39" t="s">
        <v>445</v>
      </c>
      <c r="F312" s="39" t="s">
        <v>2114</v>
      </c>
      <c r="G312" s="39" t="s">
        <v>2115</v>
      </c>
      <c r="H312" s="38" t="s">
        <v>446</v>
      </c>
      <c r="I312" s="38" t="s">
        <v>2116</v>
      </c>
      <c r="J312" s="38" t="s">
        <v>2117</v>
      </c>
      <c r="K312" s="40">
        <v>41568.360324074078</v>
      </c>
      <c r="L312" s="38" t="s">
        <v>1688</v>
      </c>
    </row>
    <row r="313" spans="1:12" x14ac:dyDescent="0.2">
      <c r="A313" s="38" t="s">
        <v>2381</v>
      </c>
      <c r="B313" s="38" t="s">
        <v>2382</v>
      </c>
      <c r="C313" s="38" t="s">
        <v>1693</v>
      </c>
      <c r="D313" s="38" t="s">
        <v>1427</v>
      </c>
      <c r="E313" s="39" t="s">
        <v>1428</v>
      </c>
      <c r="F313" s="39" t="s">
        <v>2380</v>
      </c>
      <c r="G313" s="39" t="s">
        <v>2383</v>
      </c>
      <c r="H313" s="38" t="s">
        <v>1429</v>
      </c>
      <c r="I313" s="38" t="s">
        <v>21</v>
      </c>
      <c r="J313" s="38" t="s">
        <v>21</v>
      </c>
      <c r="K313" s="40">
        <v>42069.649467592593</v>
      </c>
      <c r="L313" s="38" t="s">
        <v>1692</v>
      </c>
    </row>
    <row r="314" spans="1:12" x14ac:dyDescent="0.2">
      <c r="A314" s="38" t="s">
        <v>4015</v>
      </c>
      <c r="B314" s="38" t="s">
        <v>4016</v>
      </c>
      <c r="C314" s="38" t="s">
        <v>1693</v>
      </c>
      <c r="D314" s="38" t="s">
        <v>948</v>
      </c>
      <c r="E314" s="39" t="s">
        <v>949</v>
      </c>
      <c r="F314" s="39" t="s">
        <v>4014</v>
      </c>
      <c r="G314" s="39" t="s">
        <v>4017</v>
      </c>
      <c r="H314" s="38" t="s">
        <v>4018</v>
      </c>
      <c r="I314" s="38" t="s">
        <v>21</v>
      </c>
      <c r="J314" s="38" t="s">
        <v>21</v>
      </c>
      <c r="K314" s="40">
        <v>41568.360393518517</v>
      </c>
      <c r="L314" s="38" t="s">
        <v>1688</v>
      </c>
    </row>
    <row r="315" spans="1:12" x14ac:dyDescent="0.2">
      <c r="A315" s="38" t="s">
        <v>8267</v>
      </c>
      <c r="B315" s="38" t="s">
        <v>7594</v>
      </c>
      <c r="C315" s="38" t="s">
        <v>1693</v>
      </c>
      <c r="D315" s="38" t="s">
        <v>272</v>
      </c>
      <c r="E315" s="39" t="s">
        <v>273</v>
      </c>
      <c r="F315" s="39" t="s">
        <v>8268</v>
      </c>
      <c r="G315" s="39" t="s">
        <v>8269</v>
      </c>
      <c r="H315" s="38" t="s">
        <v>274</v>
      </c>
      <c r="I315" s="38" t="s">
        <v>21</v>
      </c>
      <c r="J315" s="38" t="s">
        <v>21</v>
      </c>
      <c r="K315" s="40">
        <v>42235.634583333333</v>
      </c>
      <c r="L315" s="38" t="s">
        <v>1692</v>
      </c>
    </row>
    <row r="316" spans="1:12" x14ac:dyDescent="0.2">
      <c r="A316" s="38" t="s">
        <v>2623</v>
      </c>
      <c r="B316" s="38" t="s">
        <v>2624</v>
      </c>
      <c r="C316" s="38" t="s">
        <v>1693</v>
      </c>
      <c r="D316" s="38" t="s">
        <v>541</v>
      </c>
      <c r="E316" s="39" t="s">
        <v>542</v>
      </c>
      <c r="F316" s="39" t="s">
        <v>3165</v>
      </c>
      <c r="G316" s="39" t="s">
        <v>2625</v>
      </c>
      <c r="H316" s="38" t="s">
        <v>7598</v>
      </c>
      <c r="I316" s="38" t="s">
        <v>21</v>
      </c>
      <c r="J316" s="38" t="s">
        <v>21</v>
      </c>
      <c r="K316" s="40">
        <v>41568.360277777778</v>
      </c>
      <c r="L316" s="38" t="s">
        <v>1688</v>
      </c>
    </row>
    <row r="317" spans="1:12" x14ac:dyDescent="0.2">
      <c r="A317" s="38" t="s">
        <v>2745</v>
      </c>
      <c r="B317" s="38" t="s">
        <v>2746</v>
      </c>
      <c r="C317" s="38" t="s">
        <v>1693</v>
      </c>
      <c r="D317" s="38" t="s">
        <v>1128</v>
      </c>
      <c r="E317" s="39" t="s">
        <v>1129</v>
      </c>
      <c r="F317" s="39" t="s">
        <v>2747</v>
      </c>
      <c r="G317" s="39" t="s">
        <v>2748</v>
      </c>
      <c r="H317" s="38" t="s">
        <v>6719</v>
      </c>
      <c r="I317" s="38" t="s">
        <v>21</v>
      </c>
      <c r="J317" s="38" t="s">
        <v>21</v>
      </c>
      <c r="K317" s="40">
        <v>42032.722326388888</v>
      </c>
      <c r="L317" s="38" t="s">
        <v>1692</v>
      </c>
    </row>
    <row r="318" spans="1:12" x14ac:dyDescent="0.2">
      <c r="A318" s="38" t="s">
        <v>3590</v>
      </c>
      <c r="B318" s="38" t="s">
        <v>3591</v>
      </c>
      <c r="C318" s="38" t="s">
        <v>1693</v>
      </c>
      <c r="D318" s="38" t="s">
        <v>3592</v>
      </c>
      <c r="E318" s="39" t="s">
        <v>3593</v>
      </c>
      <c r="F318" s="39" t="s">
        <v>3594</v>
      </c>
      <c r="G318" s="39" t="s">
        <v>3595</v>
      </c>
      <c r="H318" s="38" t="s">
        <v>3596</v>
      </c>
      <c r="I318" s="38" t="s">
        <v>21</v>
      </c>
      <c r="J318" s="38" t="s">
        <v>21</v>
      </c>
      <c r="K318" s="40">
        <v>41568.360555555555</v>
      </c>
      <c r="L318" s="38" t="s">
        <v>1688</v>
      </c>
    </row>
    <row r="319" spans="1:12" x14ac:dyDescent="0.2">
      <c r="A319" s="38" t="s">
        <v>2006</v>
      </c>
      <c r="B319" s="38" t="s">
        <v>2007</v>
      </c>
      <c r="C319" s="38" t="s">
        <v>1693</v>
      </c>
      <c r="D319" s="38" t="s">
        <v>480</v>
      </c>
      <c r="E319" s="39" t="s">
        <v>481</v>
      </c>
      <c r="F319" s="39" t="s">
        <v>2005</v>
      </c>
      <c r="G319" s="39" t="s">
        <v>2008</v>
      </c>
      <c r="H319" s="38" t="s">
        <v>6721</v>
      </c>
      <c r="I319" s="38" t="s">
        <v>21</v>
      </c>
      <c r="J319" s="38" t="s">
        <v>21</v>
      </c>
      <c r="K319" s="40">
        <v>41576.640486111108</v>
      </c>
      <c r="L319" s="38" t="s">
        <v>1688</v>
      </c>
    </row>
    <row r="320" spans="1:12" x14ac:dyDescent="0.2">
      <c r="A320" s="38" t="s">
        <v>4078</v>
      </c>
      <c r="B320" s="38" t="s">
        <v>4079</v>
      </c>
      <c r="C320" s="38" t="s">
        <v>1693</v>
      </c>
      <c r="D320" s="38" t="s">
        <v>522</v>
      </c>
      <c r="E320" s="39" t="s">
        <v>523</v>
      </c>
      <c r="F320" s="39" t="s">
        <v>4080</v>
      </c>
      <c r="G320" s="39" t="s">
        <v>4081</v>
      </c>
      <c r="H320" s="38" t="s">
        <v>6593</v>
      </c>
      <c r="I320" s="38" t="s">
        <v>21</v>
      </c>
      <c r="J320" s="38" t="s">
        <v>4082</v>
      </c>
      <c r="K320" s="40">
        <v>41568.360694444447</v>
      </c>
      <c r="L320" s="38" t="s">
        <v>1688</v>
      </c>
    </row>
    <row r="321" spans="1:12" x14ac:dyDescent="0.2">
      <c r="A321" s="38" t="s">
        <v>4433</v>
      </c>
      <c r="B321" s="38" t="s">
        <v>4434</v>
      </c>
      <c r="C321" s="38" t="s">
        <v>1693</v>
      </c>
      <c r="D321" s="38" t="s">
        <v>1608</v>
      </c>
      <c r="E321" s="39" t="s">
        <v>1609</v>
      </c>
      <c r="F321" s="39" t="s">
        <v>4435</v>
      </c>
      <c r="G321" s="39" t="s">
        <v>4436</v>
      </c>
      <c r="H321" s="38" t="s">
        <v>8270</v>
      </c>
      <c r="I321" s="38" t="s">
        <v>21</v>
      </c>
      <c r="J321" s="38" t="s">
        <v>4437</v>
      </c>
      <c r="K321" s="40">
        <v>41568.360659722224</v>
      </c>
      <c r="L321" s="38" t="s">
        <v>1688</v>
      </c>
    </row>
    <row r="322" spans="1:12" x14ac:dyDescent="0.2">
      <c r="A322" s="38" t="s">
        <v>4041</v>
      </c>
      <c r="B322" s="38" t="s">
        <v>4042</v>
      </c>
      <c r="C322" s="38" t="s">
        <v>1693</v>
      </c>
      <c r="D322" s="38" t="s">
        <v>513</v>
      </c>
      <c r="E322" s="39" t="s">
        <v>514</v>
      </c>
      <c r="F322" s="39" t="s">
        <v>4040</v>
      </c>
      <c r="G322" s="39" t="s">
        <v>4043</v>
      </c>
      <c r="H322" s="38" t="s">
        <v>6722</v>
      </c>
      <c r="I322" s="38" t="s">
        <v>4044</v>
      </c>
      <c r="J322" s="38" t="s">
        <v>4045</v>
      </c>
      <c r="K322" s="40">
        <v>41568.360462962963</v>
      </c>
      <c r="L322" s="38" t="s">
        <v>1688</v>
      </c>
    </row>
    <row r="323" spans="1:12" x14ac:dyDescent="0.2">
      <c r="A323" s="38" t="s">
        <v>3755</v>
      </c>
      <c r="B323" s="38" t="s">
        <v>3756</v>
      </c>
      <c r="C323" s="38" t="s">
        <v>1693</v>
      </c>
      <c r="D323" s="38" t="s">
        <v>1620</v>
      </c>
      <c r="E323" s="39" t="s">
        <v>1621</v>
      </c>
      <c r="F323" s="39" t="s">
        <v>3750</v>
      </c>
      <c r="G323" s="39" t="s">
        <v>3757</v>
      </c>
      <c r="H323" s="38" t="s">
        <v>3758</v>
      </c>
      <c r="I323" s="38" t="s">
        <v>21</v>
      </c>
      <c r="J323" s="38" t="s">
        <v>21</v>
      </c>
      <c r="K323" s="40">
        <v>42075.389606481483</v>
      </c>
      <c r="L323" s="38" t="s">
        <v>1692</v>
      </c>
    </row>
    <row r="324" spans="1:12" x14ac:dyDescent="0.2">
      <c r="A324" s="38" t="s">
        <v>3256</v>
      </c>
      <c r="B324" s="38" t="s">
        <v>3257</v>
      </c>
      <c r="C324" s="38" t="s">
        <v>1693</v>
      </c>
      <c r="D324" s="38" t="s">
        <v>3271</v>
      </c>
      <c r="E324" s="39" t="s">
        <v>3272</v>
      </c>
      <c r="F324" s="39" t="s">
        <v>3273</v>
      </c>
      <c r="G324" s="39" t="s">
        <v>3259</v>
      </c>
      <c r="H324" s="38" t="s">
        <v>3260</v>
      </c>
      <c r="I324" s="38" t="s">
        <v>21</v>
      </c>
      <c r="J324" s="38" t="s">
        <v>21</v>
      </c>
      <c r="K324" s="40">
        <v>42072.428715277776</v>
      </c>
      <c r="L324" s="38" t="s">
        <v>1692</v>
      </c>
    </row>
    <row r="325" spans="1:12" x14ac:dyDescent="0.2">
      <c r="A325" s="38" t="s">
        <v>4818</v>
      </c>
      <c r="B325" s="38" t="s">
        <v>4819</v>
      </c>
      <c r="C325" s="38" t="s">
        <v>1693</v>
      </c>
      <c r="D325" s="38" t="s">
        <v>174</v>
      </c>
      <c r="E325" s="39" t="s">
        <v>175</v>
      </c>
      <c r="F325" s="39" t="s">
        <v>4820</v>
      </c>
      <c r="G325" s="39" t="s">
        <v>4821</v>
      </c>
      <c r="H325" s="38" t="s">
        <v>6723</v>
      </c>
      <c r="I325" s="38" t="s">
        <v>4822</v>
      </c>
      <c r="J325" s="38" t="s">
        <v>4823</v>
      </c>
      <c r="K325" s="40">
        <v>41568.360497685186</v>
      </c>
      <c r="L325" s="38" t="s">
        <v>1688</v>
      </c>
    </row>
    <row r="326" spans="1:12" x14ac:dyDescent="0.2">
      <c r="A326" s="38" t="s">
        <v>5695</v>
      </c>
      <c r="B326" s="38" t="s">
        <v>5696</v>
      </c>
      <c r="C326" s="38" t="s">
        <v>1693</v>
      </c>
      <c r="D326" s="38" t="s">
        <v>28</v>
      </c>
      <c r="E326" s="39" t="s">
        <v>29</v>
      </c>
      <c r="F326" s="39" t="s">
        <v>5693</v>
      </c>
      <c r="G326" s="39" t="s">
        <v>5697</v>
      </c>
      <c r="H326" s="38" t="s">
        <v>5698</v>
      </c>
      <c r="I326" s="38" t="s">
        <v>21</v>
      </c>
      <c r="J326" s="38" t="s">
        <v>21</v>
      </c>
      <c r="K326" s="40">
        <v>41887.582546296297</v>
      </c>
      <c r="L326" s="38" t="s">
        <v>1709</v>
      </c>
    </row>
    <row r="327" spans="1:12" x14ac:dyDescent="0.2">
      <c r="A327" s="38" t="s">
        <v>3585</v>
      </c>
      <c r="B327" s="38" t="s">
        <v>3586</v>
      </c>
      <c r="C327" s="38" t="s">
        <v>1693</v>
      </c>
      <c r="D327" s="38" t="s">
        <v>1519</v>
      </c>
      <c r="E327" s="39" t="s">
        <v>1520</v>
      </c>
      <c r="F327" s="39" t="s">
        <v>3584</v>
      </c>
      <c r="G327" s="39" t="s">
        <v>3587</v>
      </c>
      <c r="H327" s="38" t="s">
        <v>3588</v>
      </c>
      <c r="I327" s="38" t="s">
        <v>3589</v>
      </c>
      <c r="J327" s="38" t="s">
        <v>21</v>
      </c>
      <c r="K327" s="40">
        <v>41568.360567129632</v>
      </c>
      <c r="L327" s="38" t="s">
        <v>1688</v>
      </c>
    </row>
    <row r="328" spans="1:12" x14ac:dyDescent="0.2">
      <c r="A328" s="38" t="s">
        <v>4395</v>
      </c>
      <c r="B328" s="38" t="s">
        <v>4396</v>
      </c>
      <c r="C328" s="38" t="s">
        <v>1693</v>
      </c>
      <c r="D328" s="38" t="s">
        <v>1262</v>
      </c>
      <c r="E328" s="39" t="s">
        <v>1263</v>
      </c>
      <c r="F328" s="39" t="s">
        <v>4397</v>
      </c>
      <c r="G328" s="39" t="s">
        <v>4398</v>
      </c>
      <c r="H328" s="38" t="s">
        <v>4399</v>
      </c>
      <c r="I328" s="38" t="s">
        <v>4400</v>
      </c>
      <c r="J328" s="38" t="s">
        <v>21</v>
      </c>
      <c r="K328" s="40">
        <v>41568.360694444447</v>
      </c>
      <c r="L328" s="38" t="s">
        <v>1688</v>
      </c>
    </row>
    <row r="329" spans="1:12" x14ac:dyDescent="0.2">
      <c r="A329" s="38" t="s">
        <v>4493</v>
      </c>
      <c r="B329" s="38" t="s">
        <v>4494</v>
      </c>
      <c r="C329" s="38" t="s">
        <v>1693</v>
      </c>
      <c r="D329" s="38" t="s">
        <v>1270</v>
      </c>
      <c r="E329" s="39" t="s">
        <v>1271</v>
      </c>
      <c r="F329" s="39" t="s">
        <v>4495</v>
      </c>
      <c r="G329" s="39" t="s">
        <v>4496</v>
      </c>
      <c r="H329" s="38" t="s">
        <v>4497</v>
      </c>
      <c r="I329" s="38" t="s">
        <v>4498</v>
      </c>
      <c r="J329" s="38" t="s">
        <v>21</v>
      </c>
      <c r="K329" s="40">
        <v>41568.360578703701</v>
      </c>
      <c r="L329" s="38" t="s">
        <v>1688</v>
      </c>
    </row>
    <row r="330" spans="1:12" x14ac:dyDescent="0.2">
      <c r="A330" s="38" t="s">
        <v>5586</v>
      </c>
      <c r="B330" s="38" t="s">
        <v>5587</v>
      </c>
      <c r="C330" s="38" t="s">
        <v>1693</v>
      </c>
      <c r="D330" s="38" t="s">
        <v>198</v>
      </c>
      <c r="E330" s="39" t="s">
        <v>199</v>
      </c>
      <c r="F330" s="39" t="s">
        <v>5588</v>
      </c>
      <c r="G330" s="39" t="s">
        <v>5589</v>
      </c>
      <c r="H330" s="38" t="s">
        <v>6724</v>
      </c>
      <c r="I330" s="38" t="s">
        <v>21</v>
      </c>
      <c r="J330" s="38" t="s">
        <v>21</v>
      </c>
      <c r="K330" s="40">
        <v>42013.382395833331</v>
      </c>
      <c r="L330" s="38" t="s">
        <v>1692</v>
      </c>
    </row>
    <row r="331" spans="1:12" x14ac:dyDescent="0.2">
      <c r="A331" s="38" t="s">
        <v>4150</v>
      </c>
      <c r="B331" s="38" t="s">
        <v>4151</v>
      </c>
      <c r="C331" s="38" t="s">
        <v>1693</v>
      </c>
      <c r="D331" s="38" t="s">
        <v>37</v>
      </c>
      <c r="E331" s="39" t="s">
        <v>38</v>
      </c>
      <c r="F331" s="39" t="s">
        <v>4149</v>
      </c>
      <c r="G331" s="39" t="s">
        <v>4152</v>
      </c>
      <c r="H331" s="38" t="s">
        <v>4153</v>
      </c>
      <c r="I331" s="38" t="s">
        <v>21</v>
      </c>
      <c r="J331" s="38" t="s">
        <v>21</v>
      </c>
      <c r="K331" s="40">
        <v>41568.360451388886</v>
      </c>
      <c r="L331" s="38" t="s">
        <v>1688</v>
      </c>
    </row>
    <row r="332" spans="1:12" x14ac:dyDescent="0.2">
      <c r="A332" s="38" t="s">
        <v>5049</v>
      </c>
      <c r="B332" s="38" t="s">
        <v>5050</v>
      </c>
      <c r="C332" s="38" t="s">
        <v>1693</v>
      </c>
      <c r="D332" s="38" t="s">
        <v>1351</v>
      </c>
      <c r="E332" s="39" t="s">
        <v>1352</v>
      </c>
      <c r="F332" s="39" t="s">
        <v>5051</v>
      </c>
      <c r="G332" s="39" t="s">
        <v>5052</v>
      </c>
      <c r="H332" s="38" t="s">
        <v>5053</v>
      </c>
      <c r="I332" s="38" t="s">
        <v>21</v>
      </c>
      <c r="J332" s="38" t="s">
        <v>21</v>
      </c>
      <c r="K332" s="40">
        <v>41568.360613425924</v>
      </c>
      <c r="L332" s="38" t="s">
        <v>1688</v>
      </c>
    </row>
    <row r="333" spans="1:12" x14ac:dyDescent="0.2">
      <c r="A333" s="38" t="s">
        <v>5612</v>
      </c>
      <c r="B333" s="38" t="s">
        <v>5613</v>
      </c>
      <c r="C333" s="38" t="s">
        <v>1693</v>
      </c>
      <c r="D333" s="38" t="s">
        <v>915</v>
      </c>
      <c r="E333" s="39" t="s">
        <v>916</v>
      </c>
      <c r="F333" s="39" t="s">
        <v>5614</v>
      </c>
      <c r="G333" s="39" t="s">
        <v>5615</v>
      </c>
      <c r="H333" s="38" t="s">
        <v>5616</v>
      </c>
      <c r="I333" s="38" t="s">
        <v>5617</v>
      </c>
      <c r="J333" s="38" t="s">
        <v>5618</v>
      </c>
      <c r="K333" s="40">
        <v>41568.360659722224</v>
      </c>
      <c r="L333" s="38" t="s">
        <v>1688</v>
      </c>
    </row>
    <row r="334" spans="1:12" x14ac:dyDescent="0.2">
      <c r="A334" s="38" t="s">
        <v>4145</v>
      </c>
      <c r="B334" s="38" t="s">
        <v>4146</v>
      </c>
      <c r="C334" s="38" t="s">
        <v>1693</v>
      </c>
      <c r="D334" s="38" t="s">
        <v>894</v>
      </c>
      <c r="E334" s="39" t="s">
        <v>895</v>
      </c>
      <c r="F334" s="39" t="s">
        <v>4144</v>
      </c>
      <c r="G334" s="39" t="s">
        <v>4147</v>
      </c>
      <c r="H334" s="38" t="s">
        <v>7728</v>
      </c>
      <c r="I334" s="38" t="s">
        <v>4148</v>
      </c>
      <c r="J334" s="38" t="s">
        <v>21</v>
      </c>
      <c r="K334" s="40">
        <v>42242.431215277778</v>
      </c>
      <c r="L334" s="38" t="s">
        <v>1692</v>
      </c>
    </row>
    <row r="335" spans="1:12" x14ac:dyDescent="0.2">
      <c r="A335" s="38" t="s">
        <v>2779</v>
      </c>
      <c r="B335" s="38" t="s">
        <v>2780</v>
      </c>
      <c r="C335" s="38" t="s">
        <v>1693</v>
      </c>
      <c r="D335" s="38" t="s">
        <v>818</v>
      </c>
      <c r="E335" s="39" t="s">
        <v>819</v>
      </c>
      <c r="F335" s="39" t="s">
        <v>2781</v>
      </c>
      <c r="G335" s="39" t="s">
        <v>2782</v>
      </c>
      <c r="H335" s="38" t="s">
        <v>2783</v>
      </c>
      <c r="I335" s="38" t="s">
        <v>21</v>
      </c>
      <c r="J335" s="38" t="s">
        <v>2784</v>
      </c>
      <c r="K335" s="40">
        <v>41568.360567129632</v>
      </c>
      <c r="L335" s="38" t="s">
        <v>1688</v>
      </c>
    </row>
    <row r="336" spans="1:12" x14ac:dyDescent="0.2">
      <c r="A336" s="38" t="s">
        <v>4429</v>
      </c>
      <c r="B336" s="38" t="s">
        <v>4430</v>
      </c>
      <c r="C336" s="38" t="s">
        <v>1693</v>
      </c>
      <c r="D336" s="38" t="s">
        <v>830</v>
      </c>
      <c r="E336" s="39" t="s">
        <v>831</v>
      </c>
      <c r="F336" s="39" t="s">
        <v>4431</v>
      </c>
      <c r="G336" s="39" t="s">
        <v>4432</v>
      </c>
      <c r="H336" s="38" t="s">
        <v>6612</v>
      </c>
      <c r="I336" s="38" t="s">
        <v>21</v>
      </c>
      <c r="J336" s="38" t="s">
        <v>21</v>
      </c>
      <c r="K336" s="40">
        <v>42017.760787037034</v>
      </c>
      <c r="L336" s="38" t="s">
        <v>1692</v>
      </c>
    </row>
    <row r="337" spans="1:12" x14ac:dyDescent="0.2">
      <c r="A337" s="38" t="s">
        <v>2800</v>
      </c>
      <c r="B337" s="38" t="s">
        <v>2801</v>
      </c>
      <c r="C337" s="38" t="s">
        <v>1693</v>
      </c>
      <c r="D337" s="38" t="s">
        <v>1212</v>
      </c>
      <c r="E337" s="39" t="s">
        <v>1213</v>
      </c>
      <c r="F337" s="39" t="s">
        <v>2802</v>
      </c>
      <c r="G337" s="39" t="s">
        <v>2803</v>
      </c>
      <c r="H337" s="38" t="s">
        <v>2804</v>
      </c>
      <c r="I337" s="38" t="s">
        <v>2805</v>
      </c>
      <c r="J337" s="38" t="s">
        <v>21</v>
      </c>
      <c r="K337" s="40">
        <v>42066.477789351855</v>
      </c>
      <c r="L337" s="38" t="s">
        <v>1692</v>
      </c>
    </row>
    <row r="338" spans="1:12" x14ac:dyDescent="0.2">
      <c r="A338" s="38" t="s">
        <v>3732</v>
      </c>
      <c r="B338" s="38" t="s">
        <v>3733</v>
      </c>
      <c r="C338" s="38" t="s">
        <v>1693</v>
      </c>
      <c r="D338" s="38" t="s">
        <v>506</v>
      </c>
      <c r="E338" s="39" t="s">
        <v>507</v>
      </c>
      <c r="F338" s="39" t="s">
        <v>3734</v>
      </c>
      <c r="G338" s="39" t="s">
        <v>3735</v>
      </c>
      <c r="H338" s="38" t="s">
        <v>3736</v>
      </c>
      <c r="I338" s="38" t="s">
        <v>21</v>
      </c>
      <c r="J338" s="38" t="s">
        <v>21</v>
      </c>
      <c r="K338" s="40">
        <v>41568.360717592594</v>
      </c>
      <c r="L338" s="38" t="s">
        <v>1688</v>
      </c>
    </row>
    <row r="339" spans="1:12" x14ac:dyDescent="0.2">
      <c r="A339" s="38" t="s">
        <v>5333</v>
      </c>
      <c r="B339" s="38" t="s">
        <v>5334</v>
      </c>
      <c r="C339" s="38" t="s">
        <v>1693</v>
      </c>
      <c r="D339" s="38" t="s">
        <v>8282</v>
      </c>
      <c r="E339" s="39" t="s">
        <v>8283</v>
      </c>
      <c r="F339" s="39" t="s">
        <v>8284</v>
      </c>
      <c r="G339" s="39" t="s">
        <v>5335</v>
      </c>
      <c r="H339" s="38" t="s">
        <v>5336</v>
      </c>
      <c r="I339" s="38" t="s">
        <v>21</v>
      </c>
      <c r="J339" s="38" t="s">
        <v>21</v>
      </c>
      <c r="K339" s="40">
        <v>42230.426446759258</v>
      </c>
      <c r="L339" s="38" t="s">
        <v>1692</v>
      </c>
    </row>
    <row r="340" spans="1:12" x14ac:dyDescent="0.2">
      <c r="A340" s="38" t="s">
        <v>5333</v>
      </c>
      <c r="B340" s="38" t="s">
        <v>5334</v>
      </c>
      <c r="C340" s="38" t="s">
        <v>1693</v>
      </c>
      <c r="D340" s="38" t="s">
        <v>1169</v>
      </c>
      <c r="E340" s="39" t="s">
        <v>1170</v>
      </c>
      <c r="F340" s="39" t="s">
        <v>3175</v>
      </c>
      <c r="G340" s="39" t="s">
        <v>5335</v>
      </c>
      <c r="H340" s="38" t="s">
        <v>5336</v>
      </c>
      <c r="I340" s="38" t="s">
        <v>21</v>
      </c>
      <c r="J340" s="38" t="s">
        <v>21</v>
      </c>
      <c r="K340" s="40">
        <v>42230.421979166669</v>
      </c>
      <c r="L340" s="38" t="s">
        <v>1692</v>
      </c>
    </row>
    <row r="341" spans="1:12" x14ac:dyDescent="0.2">
      <c r="A341" s="38" t="s">
        <v>5333</v>
      </c>
      <c r="B341" s="38" t="s">
        <v>5334</v>
      </c>
      <c r="C341" s="38" t="s">
        <v>1693</v>
      </c>
      <c r="D341" s="38" t="s">
        <v>3033</v>
      </c>
      <c r="E341" s="39" t="s">
        <v>3034</v>
      </c>
      <c r="F341" s="39" t="s">
        <v>3035</v>
      </c>
      <c r="G341" s="39" t="s">
        <v>5335</v>
      </c>
      <c r="H341" s="38" t="s">
        <v>5336</v>
      </c>
      <c r="I341" s="38" t="s">
        <v>21</v>
      </c>
      <c r="J341" s="38" t="s">
        <v>21</v>
      </c>
      <c r="K341" s="40">
        <v>42230.41978009259</v>
      </c>
      <c r="L341" s="38" t="s">
        <v>1692</v>
      </c>
    </row>
    <row r="342" spans="1:12" x14ac:dyDescent="0.2">
      <c r="A342" s="38" t="s">
        <v>2313</v>
      </c>
      <c r="B342" s="38" t="s">
        <v>2314</v>
      </c>
      <c r="C342" s="38" t="s">
        <v>1693</v>
      </c>
      <c r="D342" s="38" t="s">
        <v>2315</v>
      </c>
      <c r="E342" s="39" t="s">
        <v>2316</v>
      </c>
      <c r="F342" s="39" t="s">
        <v>2317</v>
      </c>
      <c r="G342" s="39" t="s">
        <v>2318</v>
      </c>
      <c r="H342" s="38" t="s">
        <v>2319</v>
      </c>
      <c r="I342" s="38" t="s">
        <v>21</v>
      </c>
      <c r="J342" s="38" t="s">
        <v>21</v>
      </c>
      <c r="K342" s="40">
        <v>41568.360706018517</v>
      </c>
      <c r="L342" s="38" t="s">
        <v>1688</v>
      </c>
    </row>
    <row r="343" spans="1:12" x14ac:dyDescent="0.2">
      <c r="A343" s="38" t="s">
        <v>4463</v>
      </c>
      <c r="B343" s="38" t="s">
        <v>4464</v>
      </c>
      <c r="C343" s="38" t="s">
        <v>1693</v>
      </c>
      <c r="D343" s="38" t="s">
        <v>449</v>
      </c>
      <c r="E343" s="39" t="s">
        <v>450</v>
      </c>
      <c r="F343" s="39" t="s">
        <v>4460</v>
      </c>
      <c r="G343" s="39" t="s">
        <v>4465</v>
      </c>
      <c r="H343" s="38" t="s">
        <v>4466</v>
      </c>
      <c r="I343" s="38" t="s">
        <v>21</v>
      </c>
      <c r="J343" s="38" t="s">
        <v>21</v>
      </c>
      <c r="K343" s="40">
        <v>41568.360659722224</v>
      </c>
      <c r="L343" s="38" t="s">
        <v>1688</v>
      </c>
    </row>
    <row r="344" spans="1:12" x14ac:dyDescent="0.2">
      <c r="A344" s="38" t="s">
        <v>2342</v>
      </c>
      <c r="B344" s="38" t="s">
        <v>2343</v>
      </c>
      <c r="C344" s="38" t="s">
        <v>1693</v>
      </c>
      <c r="D344" s="38" t="s">
        <v>1385</v>
      </c>
      <c r="E344" s="39" t="s">
        <v>1386</v>
      </c>
      <c r="F344" s="39" t="s">
        <v>2339</v>
      </c>
      <c r="G344" s="39" t="s">
        <v>2344</v>
      </c>
      <c r="H344" s="38" t="s">
        <v>2345</v>
      </c>
      <c r="I344" s="38" t="s">
        <v>21</v>
      </c>
      <c r="J344" s="38" t="s">
        <v>21</v>
      </c>
      <c r="K344" s="40">
        <v>41568.360706018517</v>
      </c>
      <c r="L344" s="38" t="s">
        <v>1688</v>
      </c>
    </row>
    <row r="345" spans="1:12" x14ac:dyDescent="0.2">
      <c r="A345" s="38" t="s">
        <v>4135</v>
      </c>
      <c r="B345" s="38" t="s">
        <v>4136</v>
      </c>
      <c r="C345" s="38" t="s">
        <v>1693</v>
      </c>
      <c r="D345" s="38" t="s">
        <v>478</v>
      </c>
      <c r="E345" s="39" t="s">
        <v>479</v>
      </c>
      <c r="F345" s="39" t="s">
        <v>4137</v>
      </c>
      <c r="G345" s="39" t="s">
        <v>4138</v>
      </c>
      <c r="H345" s="38" t="s">
        <v>7804</v>
      </c>
      <c r="I345" s="38" t="s">
        <v>21</v>
      </c>
      <c r="J345" s="38" t="s">
        <v>21</v>
      </c>
      <c r="K345" s="40">
        <v>41568.360636574071</v>
      </c>
      <c r="L345" s="38" t="s">
        <v>1688</v>
      </c>
    </row>
    <row r="346" spans="1:12" x14ac:dyDescent="0.2">
      <c r="A346" s="38" t="s">
        <v>1699</v>
      </c>
      <c r="B346" s="38" t="s">
        <v>1700</v>
      </c>
      <c r="C346" s="38" t="s">
        <v>1693</v>
      </c>
      <c r="D346" s="38" t="s">
        <v>54</v>
      </c>
      <c r="E346" s="39" t="s">
        <v>55</v>
      </c>
      <c r="F346" s="39" t="s">
        <v>1701</v>
      </c>
      <c r="G346" s="39" t="s">
        <v>1702</v>
      </c>
      <c r="H346" s="38" t="s">
        <v>1703</v>
      </c>
      <c r="I346" s="38" t="s">
        <v>21</v>
      </c>
      <c r="J346" s="38" t="s">
        <v>21</v>
      </c>
      <c r="K346" s="40">
        <v>41568.360439814816</v>
      </c>
      <c r="L346" s="38" t="s">
        <v>1688</v>
      </c>
    </row>
    <row r="347" spans="1:12" x14ac:dyDescent="0.2">
      <c r="A347" s="38" t="s">
        <v>2257</v>
      </c>
      <c r="B347" s="38" t="s">
        <v>2258</v>
      </c>
      <c r="C347" s="38" t="s">
        <v>1693</v>
      </c>
      <c r="D347" s="38" t="s">
        <v>1176</v>
      </c>
      <c r="E347" s="39" t="s">
        <v>1177</v>
      </c>
      <c r="F347" s="39" t="s">
        <v>2252</v>
      </c>
      <c r="G347" s="39" t="s">
        <v>2259</v>
      </c>
      <c r="H347" s="38" t="s">
        <v>2260</v>
      </c>
      <c r="I347" s="38" t="s">
        <v>2261</v>
      </c>
      <c r="J347" s="38" t="s">
        <v>2262</v>
      </c>
      <c r="K347" s="40">
        <v>41568.360543981478</v>
      </c>
      <c r="L347" s="38" t="s">
        <v>1688</v>
      </c>
    </row>
    <row r="348" spans="1:12" x14ac:dyDescent="0.2">
      <c r="A348" s="38" t="s">
        <v>3504</v>
      </c>
      <c r="B348" s="38" t="s">
        <v>3505</v>
      </c>
      <c r="C348" s="38" t="s">
        <v>1693</v>
      </c>
      <c r="D348" s="38" t="s">
        <v>1238</v>
      </c>
      <c r="E348" s="39" t="s">
        <v>1239</v>
      </c>
      <c r="F348" s="39" t="s">
        <v>3501</v>
      </c>
      <c r="G348" s="39" t="s">
        <v>3506</v>
      </c>
      <c r="H348" s="38" t="s">
        <v>3507</v>
      </c>
      <c r="I348" s="38" t="s">
        <v>3508</v>
      </c>
      <c r="J348" s="38" t="s">
        <v>21</v>
      </c>
      <c r="K348" s="40">
        <v>41568.360601851855</v>
      </c>
      <c r="L348" s="38" t="s">
        <v>1688</v>
      </c>
    </row>
    <row r="349" spans="1:12" x14ac:dyDescent="0.2">
      <c r="A349" s="38" t="s">
        <v>2351</v>
      </c>
      <c r="B349" s="38" t="s">
        <v>2352</v>
      </c>
      <c r="C349" s="38" t="s">
        <v>1693</v>
      </c>
      <c r="D349" s="38" t="s">
        <v>357</v>
      </c>
      <c r="E349" s="39" t="s">
        <v>358</v>
      </c>
      <c r="F349" s="39" t="s">
        <v>2350</v>
      </c>
      <c r="G349" s="39" t="s">
        <v>2353</v>
      </c>
      <c r="H349" s="38" t="s">
        <v>2354</v>
      </c>
      <c r="I349" s="38" t="s">
        <v>2355</v>
      </c>
      <c r="J349" s="38" t="s">
        <v>21</v>
      </c>
      <c r="K349" s="40">
        <v>41568.360648148147</v>
      </c>
      <c r="L349" s="38" t="s">
        <v>1688</v>
      </c>
    </row>
    <row r="350" spans="1:12" x14ac:dyDescent="0.2">
      <c r="A350" s="38" t="s">
        <v>5736</v>
      </c>
      <c r="B350" s="38" t="s">
        <v>5737</v>
      </c>
      <c r="C350" s="38" t="s">
        <v>1693</v>
      </c>
      <c r="D350" s="38" t="s">
        <v>608</v>
      </c>
      <c r="E350" s="39" t="s">
        <v>609</v>
      </c>
      <c r="F350" s="39" t="s">
        <v>5735</v>
      </c>
      <c r="G350" s="39" t="s">
        <v>5738</v>
      </c>
      <c r="H350" s="38" t="s">
        <v>610</v>
      </c>
      <c r="I350" s="38" t="s">
        <v>21</v>
      </c>
      <c r="J350" s="38" t="s">
        <v>21</v>
      </c>
      <c r="K350" s="40">
        <v>41568.360347222224</v>
      </c>
      <c r="L350" s="38" t="s">
        <v>1688</v>
      </c>
    </row>
    <row r="351" spans="1:12" x14ac:dyDescent="0.2">
      <c r="A351" s="38" t="s">
        <v>5201</v>
      </c>
      <c r="B351" s="38" t="s">
        <v>5202</v>
      </c>
      <c r="C351" s="38" t="s">
        <v>1693</v>
      </c>
      <c r="D351" s="38" t="s">
        <v>526</v>
      </c>
      <c r="E351" s="39" t="s">
        <v>527</v>
      </c>
      <c r="F351" s="39" t="s">
        <v>5203</v>
      </c>
      <c r="G351" s="39" t="s">
        <v>5204</v>
      </c>
      <c r="H351" s="38" t="s">
        <v>753</v>
      </c>
      <c r="I351" s="38" t="s">
        <v>21</v>
      </c>
      <c r="J351" s="38" t="s">
        <v>21</v>
      </c>
      <c r="K351" s="40">
        <v>41568.360358796293</v>
      </c>
      <c r="L351" s="38" t="s">
        <v>1688</v>
      </c>
    </row>
    <row r="352" spans="1:12" x14ac:dyDescent="0.2">
      <c r="A352" s="38" t="s">
        <v>3016</v>
      </c>
      <c r="B352" s="38" t="s">
        <v>3017</v>
      </c>
      <c r="C352" s="38" t="s">
        <v>1693</v>
      </c>
      <c r="D352" s="38" t="s">
        <v>887</v>
      </c>
      <c r="E352" s="39" t="s">
        <v>888</v>
      </c>
      <c r="F352" s="39" t="s">
        <v>3018</v>
      </c>
      <c r="G352" s="39" t="s">
        <v>3019</v>
      </c>
      <c r="H352" s="38" t="s">
        <v>3020</v>
      </c>
      <c r="I352" s="38" t="s">
        <v>21</v>
      </c>
      <c r="J352" s="38" t="s">
        <v>21</v>
      </c>
      <c r="K352" s="40">
        <v>41568.360636574071</v>
      </c>
      <c r="L352" s="38" t="s">
        <v>1688</v>
      </c>
    </row>
    <row r="353" spans="1:12" x14ac:dyDescent="0.2">
      <c r="A353" s="38" t="s">
        <v>3952</v>
      </c>
      <c r="B353" s="38" t="s">
        <v>3953</v>
      </c>
      <c r="C353" s="38" t="s">
        <v>1693</v>
      </c>
      <c r="D353" s="38" t="s">
        <v>284</v>
      </c>
      <c r="E353" s="39" t="s">
        <v>8245</v>
      </c>
      <c r="F353" s="39" t="s">
        <v>8246</v>
      </c>
      <c r="G353" s="39" t="s">
        <v>3954</v>
      </c>
      <c r="H353" s="38" t="s">
        <v>603</v>
      </c>
      <c r="I353" s="38" t="s">
        <v>21</v>
      </c>
      <c r="J353" s="38" t="s">
        <v>21</v>
      </c>
      <c r="K353" s="40">
        <v>42061.805196759262</v>
      </c>
      <c r="L353" s="38" t="s">
        <v>1692</v>
      </c>
    </row>
    <row r="354" spans="1:12" x14ac:dyDescent="0.2">
      <c r="A354" s="38" t="s">
        <v>2412</v>
      </c>
      <c r="B354" s="38" t="s">
        <v>2413</v>
      </c>
      <c r="C354" s="38" t="s">
        <v>1693</v>
      </c>
      <c r="D354" s="38" t="s">
        <v>1525</v>
      </c>
      <c r="E354" s="39" t="s">
        <v>1526</v>
      </c>
      <c r="F354" s="39" t="s">
        <v>2414</v>
      </c>
      <c r="G354" s="39" t="s">
        <v>2415</v>
      </c>
      <c r="H354" s="38" t="s">
        <v>2416</v>
      </c>
      <c r="I354" s="38" t="s">
        <v>2417</v>
      </c>
      <c r="J354" s="38" t="s">
        <v>21</v>
      </c>
      <c r="K354" s="40">
        <v>41568.360578703701</v>
      </c>
      <c r="L354" s="38" t="s">
        <v>1688</v>
      </c>
    </row>
    <row r="355" spans="1:12" x14ac:dyDescent="0.2">
      <c r="A355" s="38" t="s">
        <v>4119</v>
      </c>
      <c r="B355" s="38" t="s">
        <v>4120</v>
      </c>
      <c r="C355" s="38" t="s">
        <v>1693</v>
      </c>
      <c r="D355" s="38" t="s">
        <v>762</v>
      </c>
      <c r="E355" s="39" t="s">
        <v>763</v>
      </c>
      <c r="F355" s="39" t="s">
        <v>4121</v>
      </c>
      <c r="G355" s="39" t="s">
        <v>4122</v>
      </c>
      <c r="H355" s="38" t="s">
        <v>4123</v>
      </c>
      <c r="I355" s="38" t="s">
        <v>21</v>
      </c>
      <c r="J355" s="38" t="s">
        <v>4124</v>
      </c>
      <c r="K355" s="40">
        <v>42059.737175925926</v>
      </c>
      <c r="L355" s="38" t="s">
        <v>1692</v>
      </c>
    </row>
    <row r="356" spans="1:12" x14ac:dyDescent="0.2">
      <c r="A356" s="38" t="s">
        <v>4915</v>
      </c>
      <c r="B356" s="38" t="s">
        <v>4916</v>
      </c>
      <c r="C356" s="38" t="s">
        <v>1693</v>
      </c>
      <c r="D356" s="38" t="s">
        <v>47</v>
      </c>
      <c r="E356" s="39" t="s">
        <v>48</v>
      </c>
      <c r="F356" s="39" t="s">
        <v>4917</v>
      </c>
      <c r="G356" s="39" t="s">
        <v>4918</v>
      </c>
      <c r="H356" s="38" t="s">
        <v>4919</v>
      </c>
      <c r="I356" s="38" t="s">
        <v>4920</v>
      </c>
      <c r="J356" s="38" t="s">
        <v>21</v>
      </c>
      <c r="K356" s="40">
        <v>41568.360636574071</v>
      </c>
      <c r="L356" s="38" t="s">
        <v>1688</v>
      </c>
    </row>
    <row r="357" spans="1:12" x14ac:dyDescent="0.2">
      <c r="A357" s="38" t="s">
        <v>4628</v>
      </c>
      <c r="B357" s="38" t="s">
        <v>4629</v>
      </c>
      <c r="C357" s="38" t="s">
        <v>1693</v>
      </c>
      <c r="D357" s="38" t="s">
        <v>1567</v>
      </c>
      <c r="E357" s="39" t="s">
        <v>1568</v>
      </c>
      <c r="F357" s="39" t="s">
        <v>4630</v>
      </c>
      <c r="G357" s="39" t="s">
        <v>4631</v>
      </c>
      <c r="H357" s="38" t="s">
        <v>4632</v>
      </c>
      <c r="I357" s="38" t="s">
        <v>4633</v>
      </c>
      <c r="J357" s="38" t="s">
        <v>4634</v>
      </c>
      <c r="K357" s="40">
        <v>41568.360706018517</v>
      </c>
      <c r="L357" s="38" t="s">
        <v>1688</v>
      </c>
    </row>
    <row r="358" spans="1:12" x14ac:dyDescent="0.2">
      <c r="A358" s="38" t="s">
        <v>1731</v>
      </c>
      <c r="B358" s="38" t="s">
        <v>1732</v>
      </c>
      <c r="C358" s="38" t="s">
        <v>1693</v>
      </c>
      <c r="D358" s="38" t="s">
        <v>102</v>
      </c>
      <c r="E358" s="39" t="s">
        <v>103</v>
      </c>
      <c r="F358" s="39" t="s">
        <v>1733</v>
      </c>
      <c r="G358" s="39" t="s">
        <v>1734</v>
      </c>
      <c r="H358" s="38" t="s">
        <v>1735</v>
      </c>
      <c r="I358" s="38" t="s">
        <v>21</v>
      </c>
      <c r="J358" s="38" t="s">
        <v>21</v>
      </c>
      <c r="K358" s="40">
        <v>42061.776365740741</v>
      </c>
      <c r="L358" s="38" t="s">
        <v>1692</v>
      </c>
    </row>
    <row r="359" spans="1:12" x14ac:dyDescent="0.2">
      <c r="A359" s="38" t="s">
        <v>4131</v>
      </c>
      <c r="B359" s="38" t="s">
        <v>4132</v>
      </c>
      <c r="C359" s="38" t="s">
        <v>1693</v>
      </c>
      <c r="D359" s="38" t="s">
        <v>1240</v>
      </c>
      <c r="E359" s="39" t="s">
        <v>1241</v>
      </c>
      <c r="F359" s="39" t="s">
        <v>4133</v>
      </c>
      <c r="G359" s="39" t="s">
        <v>4134</v>
      </c>
      <c r="H359" s="38" t="s">
        <v>6729</v>
      </c>
      <c r="I359" s="38" t="s">
        <v>21</v>
      </c>
      <c r="J359" s="38" t="s">
        <v>21</v>
      </c>
      <c r="K359" s="40">
        <v>41568.360474537039</v>
      </c>
      <c r="L359" s="38" t="s">
        <v>1688</v>
      </c>
    </row>
    <row r="360" spans="1:12" x14ac:dyDescent="0.2">
      <c r="A360" s="38" t="s">
        <v>2481</v>
      </c>
      <c r="B360" s="38" t="s">
        <v>2482</v>
      </c>
      <c r="C360" s="38" t="s">
        <v>1693</v>
      </c>
      <c r="D360" s="38" t="s">
        <v>249</v>
      </c>
      <c r="E360" s="39" t="s">
        <v>250</v>
      </c>
      <c r="F360" s="39" t="s">
        <v>2483</v>
      </c>
      <c r="G360" s="39" t="s">
        <v>2484</v>
      </c>
      <c r="H360" s="38" t="s">
        <v>6730</v>
      </c>
      <c r="I360" s="38" t="s">
        <v>21</v>
      </c>
      <c r="J360" s="38" t="s">
        <v>21</v>
      </c>
      <c r="K360" s="40">
        <v>42019.629224537035</v>
      </c>
      <c r="L360" s="38" t="s">
        <v>1692</v>
      </c>
    </row>
    <row r="361" spans="1:12" x14ac:dyDescent="0.2">
      <c r="A361" s="38" t="s">
        <v>3092</v>
      </c>
      <c r="B361" s="38" t="s">
        <v>3093</v>
      </c>
      <c r="C361" s="38" t="s">
        <v>1693</v>
      </c>
      <c r="D361" s="38" t="s">
        <v>1251</v>
      </c>
      <c r="E361" s="39" t="s">
        <v>1252</v>
      </c>
      <c r="F361" s="39" t="s">
        <v>3094</v>
      </c>
      <c r="G361" s="39" t="s">
        <v>3095</v>
      </c>
      <c r="H361" s="38" t="s">
        <v>3096</v>
      </c>
      <c r="I361" s="38" t="s">
        <v>21</v>
      </c>
      <c r="J361" s="38" t="s">
        <v>21</v>
      </c>
      <c r="K361" s="40">
        <v>41568.360474537039</v>
      </c>
      <c r="L361" s="38" t="s">
        <v>1688</v>
      </c>
    </row>
    <row r="362" spans="1:12" x14ac:dyDescent="0.2">
      <c r="A362" s="38" t="s">
        <v>4332</v>
      </c>
      <c r="B362" s="38" t="s">
        <v>4333</v>
      </c>
      <c r="C362" s="38" t="s">
        <v>1693</v>
      </c>
      <c r="D362" s="38" t="s">
        <v>495</v>
      </c>
      <c r="E362" s="39" t="s">
        <v>496</v>
      </c>
      <c r="F362" s="39" t="s">
        <v>4331</v>
      </c>
      <c r="G362" s="39" t="s">
        <v>4334</v>
      </c>
      <c r="H362" s="38" t="s">
        <v>4335</v>
      </c>
      <c r="I362" s="38" t="s">
        <v>21</v>
      </c>
      <c r="J362" s="38" t="s">
        <v>21</v>
      </c>
      <c r="K362" s="40">
        <v>42059.694247685184</v>
      </c>
      <c r="L362" s="38" t="s">
        <v>1692</v>
      </c>
    </row>
    <row r="363" spans="1:12" x14ac:dyDescent="0.2">
      <c r="A363" s="38" t="s">
        <v>1981</v>
      </c>
      <c r="B363" s="38" t="s">
        <v>1982</v>
      </c>
      <c r="C363" s="38" t="s">
        <v>1693</v>
      </c>
      <c r="D363" s="38" t="s">
        <v>377</v>
      </c>
      <c r="E363" s="39" t="s">
        <v>378</v>
      </c>
      <c r="F363" s="39" t="s">
        <v>1983</v>
      </c>
      <c r="G363" s="39" t="s">
        <v>1984</v>
      </c>
      <c r="H363" s="38" t="s">
        <v>1985</v>
      </c>
      <c r="I363" s="38" t="s">
        <v>21</v>
      </c>
      <c r="J363" s="38" t="s">
        <v>21</v>
      </c>
      <c r="K363" s="40">
        <v>42234.486215277779</v>
      </c>
      <c r="L363" s="38" t="s">
        <v>1692</v>
      </c>
    </row>
    <row r="364" spans="1:12" x14ac:dyDescent="0.2">
      <c r="A364" s="38" t="s">
        <v>8200</v>
      </c>
      <c r="B364" s="38" t="s">
        <v>7954</v>
      </c>
      <c r="C364" s="38" t="s">
        <v>1693</v>
      </c>
      <c r="D364" s="38" t="s">
        <v>7968</v>
      </c>
      <c r="E364" s="39" t="s">
        <v>8249</v>
      </c>
      <c r="F364" s="39" t="s">
        <v>8250</v>
      </c>
      <c r="G364" s="39" t="s">
        <v>8201</v>
      </c>
      <c r="H364" s="38" t="s">
        <v>7956</v>
      </c>
      <c r="I364" s="38" t="s">
        <v>21</v>
      </c>
      <c r="J364" s="38" t="s">
        <v>21</v>
      </c>
      <c r="K364" s="40">
        <v>42236.525671296295</v>
      </c>
      <c r="L364" s="38" t="s">
        <v>1692</v>
      </c>
    </row>
    <row r="365" spans="1:12" x14ac:dyDescent="0.2">
      <c r="A365" s="38" t="s">
        <v>2497</v>
      </c>
      <c r="B365" s="38" t="s">
        <v>2498</v>
      </c>
      <c r="C365" s="38" t="s">
        <v>1693</v>
      </c>
      <c r="D365" s="38" t="s">
        <v>470</v>
      </c>
      <c r="E365" s="39" t="s">
        <v>471</v>
      </c>
      <c r="F365" s="39" t="s">
        <v>2495</v>
      </c>
      <c r="G365" s="39" t="s">
        <v>2499</v>
      </c>
      <c r="H365" s="38" t="s">
        <v>472</v>
      </c>
      <c r="I365" s="38" t="s">
        <v>21</v>
      </c>
      <c r="J365" s="38" t="s">
        <v>21</v>
      </c>
      <c r="K365" s="40">
        <v>42194.678749999999</v>
      </c>
      <c r="L365" s="38" t="s">
        <v>1692</v>
      </c>
    </row>
    <row r="366" spans="1:12" x14ac:dyDescent="0.2">
      <c r="A366" s="38" t="s">
        <v>1793</v>
      </c>
      <c r="B366" s="38" t="s">
        <v>1794</v>
      </c>
      <c r="C366" s="38" t="s">
        <v>1693</v>
      </c>
      <c r="D366" s="38" t="s">
        <v>1527</v>
      </c>
      <c r="E366" s="39" t="s">
        <v>1528</v>
      </c>
      <c r="F366" s="39" t="s">
        <v>2716</v>
      </c>
      <c r="G366" s="39" t="s">
        <v>1795</v>
      </c>
      <c r="H366" s="38" t="s">
        <v>1796</v>
      </c>
      <c r="I366" s="38" t="s">
        <v>21</v>
      </c>
      <c r="J366" s="38" t="s">
        <v>21</v>
      </c>
      <c r="K366" s="40">
        <v>42241.468993055554</v>
      </c>
      <c r="L366" s="38" t="s">
        <v>1692</v>
      </c>
    </row>
    <row r="367" spans="1:12" x14ac:dyDescent="0.2">
      <c r="A367" s="38" t="s">
        <v>5401</v>
      </c>
      <c r="B367" s="38" t="s">
        <v>5402</v>
      </c>
      <c r="C367" s="38" t="s">
        <v>1693</v>
      </c>
      <c r="D367" s="38" t="s">
        <v>964</v>
      </c>
      <c r="E367" s="39" t="s">
        <v>965</v>
      </c>
      <c r="F367" s="39" t="s">
        <v>5400</v>
      </c>
      <c r="G367" s="39" t="s">
        <v>5403</v>
      </c>
      <c r="H367" s="38" t="s">
        <v>5404</v>
      </c>
      <c r="I367" s="38" t="s">
        <v>21</v>
      </c>
      <c r="J367" s="38" t="s">
        <v>21</v>
      </c>
      <c r="K367" s="40">
        <v>42068.564432870371</v>
      </c>
      <c r="L367" s="38" t="s">
        <v>1692</v>
      </c>
    </row>
    <row r="368" spans="1:12" x14ac:dyDescent="0.2">
      <c r="A368" s="38" t="s">
        <v>5791</v>
      </c>
      <c r="B368" s="38" t="s">
        <v>5792</v>
      </c>
      <c r="C368" s="38" t="s">
        <v>1693</v>
      </c>
      <c r="D368" s="38" t="s">
        <v>120</v>
      </c>
      <c r="E368" s="39" t="s">
        <v>121</v>
      </c>
      <c r="F368" s="39" t="s">
        <v>5793</v>
      </c>
      <c r="G368" s="39" t="s">
        <v>5794</v>
      </c>
      <c r="H368" s="38" t="s">
        <v>5795</v>
      </c>
      <c r="I368" s="38" t="s">
        <v>21</v>
      </c>
      <c r="J368" s="38" t="s">
        <v>21</v>
      </c>
      <c r="K368" s="40">
        <v>42059.44976851852</v>
      </c>
      <c r="L368" s="38" t="s">
        <v>1692</v>
      </c>
    </row>
    <row r="369" spans="1:12" x14ac:dyDescent="0.2">
      <c r="A369" s="38" t="s">
        <v>2023</v>
      </c>
      <c r="B369" s="38" t="s">
        <v>2024</v>
      </c>
      <c r="C369" s="38" t="s">
        <v>1693</v>
      </c>
      <c r="D369" s="38" t="s">
        <v>679</v>
      </c>
      <c r="E369" s="39" t="s">
        <v>680</v>
      </c>
      <c r="F369" s="39" t="s">
        <v>2022</v>
      </c>
      <c r="G369" s="39" t="s">
        <v>2025</v>
      </c>
      <c r="H369" s="38" t="s">
        <v>2026</v>
      </c>
      <c r="I369" s="38" t="s">
        <v>2027</v>
      </c>
      <c r="J369" s="38" t="s">
        <v>2028</v>
      </c>
      <c r="K369" s="40">
        <v>41568.360381944447</v>
      </c>
      <c r="L369" s="38" t="s">
        <v>1688</v>
      </c>
    </row>
    <row r="370" spans="1:12" x14ac:dyDescent="0.2">
      <c r="A370" s="38" t="s">
        <v>6731</v>
      </c>
      <c r="B370" s="38" t="s">
        <v>6732</v>
      </c>
      <c r="C370" s="38" t="s">
        <v>1693</v>
      </c>
      <c r="D370" s="38" t="s">
        <v>1586</v>
      </c>
      <c r="E370" s="39" t="s">
        <v>1587</v>
      </c>
      <c r="F370" s="39" t="s">
        <v>6720</v>
      </c>
      <c r="G370" s="39" t="s">
        <v>6733</v>
      </c>
      <c r="H370" s="38" t="s">
        <v>6734</v>
      </c>
      <c r="I370" s="38" t="s">
        <v>21</v>
      </c>
      <c r="J370" s="38" t="s">
        <v>21</v>
      </c>
      <c r="K370" s="40">
        <v>42208.773576388892</v>
      </c>
      <c r="L370" s="38" t="s">
        <v>1692</v>
      </c>
    </row>
    <row r="371" spans="1:12" x14ac:dyDescent="0.2">
      <c r="A371" s="38" t="s">
        <v>4214</v>
      </c>
      <c r="B371" s="38" t="s">
        <v>4215</v>
      </c>
      <c r="C371" s="38" t="s">
        <v>1693</v>
      </c>
      <c r="D371" s="38" t="s">
        <v>1425</v>
      </c>
      <c r="E371" s="39" t="s">
        <v>1426</v>
      </c>
      <c r="F371" s="39" t="s">
        <v>4216</v>
      </c>
      <c r="G371" s="39" t="s">
        <v>4217</v>
      </c>
      <c r="H371" s="38" t="s">
        <v>6694</v>
      </c>
      <c r="I371" s="38" t="s">
        <v>21</v>
      </c>
      <c r="J371" s="38" t="s">
        <v>21</v>
      </c>
      <c r="K371" s="40">
        <v>42037.651909722219</v>
      </c>
      <c r="L371" s="38" t="s">
        <v>1692</v>
      </c>
    </row>
    <row r="372" spans="1:12" x14ac:dyDescent="0.2">
      <c r="A372" s="38" t="s">
        <v>5752</v>
      </c>
      <c r="B372" s="38" t="s">
        <v>5753</v>
      </c>
      <c r="C372" s="38" t="s">
        <v>1693</v>
      </c>
      <c r="D372" s="38" t="s">
        <v>1486</v>
      </c>
      <c r="E372" s="39" t="s">
        <v>1487</v>
      </c>
      <c r="F372" s="39" t="s">
        <v>5754</v>
      </c>
      <c r="G372" s="39" t="s">
        <v>5755</v>
      </c>
      <c r="H372" s="38" t="s">
        <v>8042</v>
      </c>
      <c r="I372" s="38" t="s">
        <v>21</v>
      </c>
      <c r="J372" s="38" t="s">
        <v>21</v>
      </c>
      <c r="K372" s="40">
        <v>41787.739004629628</v>
      </c>
      <c r="L372" s="38" t="s">
        <v>1709</v>
      </c>
    </row>
    <row r="373" spans="1:12" x14ac:dyDescent="0.2">
      <c r="A373" s="38" t="s">
        <v>1727</v>
      </c>
      <c r="B373" s="38" t="s">
        <v>1728</v>
      </c>
      <c r="C373" s="38" t="s">
        <v>1693</v>
      </c>
      <c r="D373" s="38" t="s">
        <v>784</v>
      </c>
      <c r="E373" s="39" t="s">
        <v>785</v>
      </c>
      <c r="F373" s="39" t="s">
        <v>1729</v>
      </c>
      <c r="G373" s="39" t="s">
        <v>1730</v>
      </c>
      <c r="H373" s="38" t="s">
        <v>8054</v>
      </c>
      <c r="I373" s="38" t="s">
        <v>21</v>
      </c>
      <c r="J373" s="38" t="s">
        <v>21</v>
      </c>
      <c r="K373" s="40">
        <v>42068.693622685183</v>
      </c>
      <c r="L373" s="38" t="s">
        <v>1692</v>
      </c>
    </row>
    <row r="374" spans="1:12" x14ac:dyDescent="0.2">
      <c r="A374" s="38" t="s">
        <v>6735</v>
      </c>
      <c r="B374" s="38" t="s">
        <v>6736</v>
      </c>
      <c r="C374" s="38" t="s">
        <v>1693</v>
      </c>
      <c r="D374" s="38" t="s">
        <v>369</v>
      </c>
      <c r="E374" s="39" t="s">
        <v>370</v>
      </c>
      <c r="F374" s="39" t="s">
        <v>5281</v>
      </c>
      <c r="G374" s="39" t="s">
        <v>6737</v>
      </c>
      <c r="H374" s="38" t="s">
        <v>6738</v>
      </c>
      <c r="I374" s="38" t="s">
        <v>21</v>
      </c>
      <c r="J374" s="38" t="s">
        <v>21</v>
      </c>
      <c r="K374" s="40">
        <v>42206.446944444448</v>
      </c>
      <c r="L374" s="38" t="s">
        <v>1692</v>
      </c>
    </row>
    <row r="375" spans="1:12" x14ac:dyDescent="0.2">
      <c r="A375" s="38" t="s">
        <v>2915</v>
      </c>
      <c r="B375" s="38" t="s">
        <v>2916</v>
      </c>
      <c r="C375" s="38" t="s">
        <v>1693</v>
      </c>
      <c r="D375" s="38" t="s">
        <v>116</v>
      </c>
      <c r="E375" s="39" t="s">
        <v>117</v>
      </c>
      <c r="F375" s="39" t="s">
        <v>2914</v>
      </c>
      <c r="G375" s="39" t="s">
        <v>2917</v>
      </c>
      <c r="H375" s="38" t="s">
        <v>2918</v>
      </c>
      <c r="I375" s="38" t="s">
        <v>21</v>
      </c>
      <c r="J375" s="38" t="s">
        <v>21</v>
      </c>
      <c r="K375" s="40">
        <v>42124.454745370371</v>
      </c>
      <c r="L375" s="38" t="s">
        <v>1692</v>
      </c>
    </row>
    <row r="376" spans="1:12" x14ac:dyDescent="0.2">
      <c r="A376" s="38" t="s">
        <v>1814</v>
      </c>
      <c r="B376" s="38" t="s">
        <v>1815</v>
      </c>
      <c r="C376" s="38" t="s">
        <v>1693</v>
      </c>
      <c r="D376" s="38" t="s">
        <v>911</v>
      </c>
      <c r="E376" s="39" t="s">
        <v>912</v>
      </c>
      <c r="F376" s="39" t="s">
        <v>1767</v>
      </c>
      <c r="G376" s="39" t="s">
        <v>1816</v>
      </c>
      <c r="H376" s="38" t="s">
        <v>1817</v>
      </c>
      <c r="I376" s="38" t="s">
        <v>21</v>
      </c>
      <c r="J376" s="38" t="s">
        <v>21</v>
      </c>
      <c r="K376" s="40">
        <v>41990.599710648145</v>
      </c>
      <c r="L376" s="38" t="s">
        <v>1709</v>
      </c>
    </row>
    <row r="377" spans="1:12" x14ac:dyDescent="0.2">
      <c r="A377" s="38" t="s">
        <v>6695</v>
      </c>
      <c r="B377" s="38" t="s">
        <v>6696</v>
      </c>
      <c r="C377" s="38" t="s">
        <v>1693</v>
      </c>
      <c r="D377" s="38" t="s">
        <v>3843</v>
      </c>
      <c r="E377" s="39" t="s">
        <v>3844</v>
      </c>
      <c r="F377" s="39" t="s">
        <v>3845</v>
      </c>
      <c r="G377" s="39" t="s">
        <v>6697</v>
      </c>
      <c r="H377" s="38" t="s">
        <v>8085</v>
      </c>
      <c r="I377" s="38" t="s">
        <v>21</v>
      </c>
      <c r="J377" s="38" t="s">
        <v>21</v>
      </c>
      <c r="K377" s="40">
        <v>42221.684606481482</v>
      </c>
      <c r="L377" s="38" t="s">
        <v>1692</v>
      </c>
    </row>
    <row r="378" spans="1:12" x14ac:dyDescent="0.2">
      <c r="A378" s="38" t="s">
        <v>8288</v>
      </c>
      <c r="B378" s="38" t="s">
        <v>8102</v>
      </c>
      <c r="C378" s="38" t="s">
        <v>1693</v>
      </c>
      <c r="D378" s="38" t="s">
        <v>166</v>
      </c>
      <c r="E378" s="39" t="s">
        <v>167</v>
      </c>
      <c r="F378" s="39" t="s">
        <v>8209</v>
      </c>
      <c r="G378" s="39" t="s">
        <v>8289</v>
      </c>
      <c r="H378" s="38" t="s">
        <v>8104</v>
      </c>
      <c r="I378" s="38" t="s">
        <v>21</v>
      </c>
      <c r="J378" s="38" t="s">
        <v>21</v>
      </c>
      <c r="K378" s="40">
        <v>42243.475810185184</v>
      </c>
      <c r="L378" s="38" t="s">
        <v>1692</v>
      </c>
    </row>
    <row r="379" spans="1:12" x14ac:dyDescent="0.2">
      <c r="A379" s="38" t="s">
        <v>3451</v>
      </c>
      <c r="B379" s="38" t="s">
        <v>3452</v>
      </c>
      <c r="C379" s="38" t="s">
        <v>1693</v>
      </c>
      <c r="D379" s="38" t="s">
        <v>615</v>
      </c>
      <c r="E379" s="39" t="s">
        <v>616</v>
      </c>
      <c r="F379" s="39" t="s">
        <v>5290</v>
      </c>
      <c r="G379" s="39" t="s">
        <v>3453</v>
      </c>
      <c r="H379" s="38" t="s">
        <v>8112</v>
      </c>
      <c r="I379" s="38" t="s">
        <v>3454</v>
      </c>
      <c r="J379" s="38" t="s">
        <v>21</v>
      </c>
      <c r="K379" s="40">
        <v>42159.514143518521</v>
      </c>
      <c r="L379" s="38" t="s">
        <v>1692</v>
      </c>
    </row>
    <row r="380" spans="1:12" x14ac:dyDescent="0.2">
      <c r="A380" s="38" t="s">
        <v>3368</v>
      </c>
      <c r="B380" s="38" t="s">
        <v>3369</v>
      </c>
      <c r="C380" s="38" t="s">
        <v>1693</v>
      </c>
      <c r="D380" s="38" t="s">
        <v>1640</v>
      </c>
      <c r="E380" s="39" t="s">
        <v>1641</v>
      </c>
      <c r="F380" s="39" t="s">
        <v>3370</v>
      </c>
      <c r="G380" s="39" t="s">
        <v>3371</v>
      </c>
      <c r="H380" s="38" t="s">
        <v>8120</v>
      </c>
      <c r="I380" s="38" t="s">
        <v>21</v>
      </c>
      <c r="J380" s="38" t="s">
        <v>21</v>
      </c>
      <c r="K380" s="40">
        <v>42067.687615740739</v>
      </c>
      <c r="L380" s="38" t="s">
        <v>1692</v>
      </c>
    </row>
    <row r="381" spans="1:12" x14ac:dyDescent="0.2">
      <c r="A381" s="38" t="s">
        <v>8290</v>
      </c>
      <c r="B381" s="38" t="s">
        <v>8125</v>
      </c>
      <c r="C381" s="38" t="s">
        <v>1693</v>
      </c>
      <c r="D381" s="38" t="s">
        <v>486</v>
      </c>
      <c r="E381" s="39" t="s">
        <v>487</v>
      </c>
      <c r="F381" s="39" t="s">
        <v>4185</v>
      </c>
      <c r="G381" s="39" t="s">
        <v>8291</v>
      </c>
      <c r="H381" s="38" t="s">
        <v>8127</v>
      </c>
      <c r="I381" s="38" t="s">
        <v>21</v>
      </c>
      <c r="J381" s="38" t="s">
        <v>21</v>
      </c>
      <c r="K381" s="40">
        <v>42248.624791666669</v>
      </c>
      <c r="L381" s="38" t="s">
        <v>1692</v>
      </c>
    </row>
    <row r="382" spans="1:12" x14ac:dyDescent="0.2">
      <c r="A382" s="38" t="s">
        <v>4691</v>
      </c>
      <c r="B382" s="38" t="s">
        <v>4692</v>
      </c>
      <c r="C382" s="38" t="s">
        <v>1693</v>
      </c>
      <c r="D382" s="38" t="s">
        <v>619</v>
      </c>
      <c r="E382" s="39" t="s">
        <v>620</v>
      </c>
      <c r="F382" s="39" t="s">
        <v>4693</v>
      </c>
      <c r="G382" s="39" t="s">
        <v>4694</v>
      </c>
      <c r="H382" s="38" t="s">
        <v>4695</v>
      </c>
      <c r="I382" s="38" t="s">
        <v>21</v>
      </c>
      <c r="J382" s="38" t="s">
        <v>21</v>
      </c>
      <c r="K382" s="40">
        <v>42180.38212962963</v>
      </c>
      <c r="L382" s="38" t="s">
        <v>1692</v>
      </c>
    </row>
    <row r="383" spans="1:12" x14ac:dyDescent="0.2">
      <c r="A383" s="38" t="s">
        <v>5704</v>
      </c>
      <c r="B383" s="38" t="s">
        <v>5705</v>
      </c>
      <c r="C383" s="38" t="s">
        <v>1693</v>
      </c>
      <c r="D383" s="38" t="s">
        <v>379</v>
      </c>
      <c r="E383" s="39" t="s">
        <v>380</v>
      </c>
      <c r="F383" s="39" t="s">
        <v>5699</v>
      </c>
      <c r="G383" s="39" t="s">
        <v>5706</v>
      </c>
      <c r="H383" s="38" t="s">
        <v>5707</v>
      </c>
      <c r="I383" s="38" t="s">
        <v>21</v>
      </c>
      <c r="J383" s="38" t="s">
        <v>21</v>
      </c>
      <c r="K383" s="40">
        <v>41568.360520833332</v>
      </c>
      <c r="L383" s="38" t="s">
        <v>1688</v>
      </c>
    </row>
    <row r="384" spans="1:12" x14ac:dyDescent="0.2">
      <c r="A384" s="38" t="s">
        <v>5323</v>
      </c>
      <c r="B384" s="38" t="s">
        <v>5324</v>
      </c>
      <c r="C384" s="38" t="s">
        <v>1693</v>
      </c>
      <c r="D384" s="38" t="s">
        <v>852</v>
      </c>
      <c r="E384" s="39" t="s">
        <v>853</v>
      </c>
      <c r="F384" s="39" t="s">
        <v>5322</v>
      </c>
      <c r="G384" s="39" t="s">
        <v>5325</v>
      </c>
      <c r="H384" s="38" t="s">
        <v>5326</v>
      </c>
      <c r="I384" s="38" t="s">
        <v>21</v>
      </c>
      <c r="J384" s="38" t="s">
        <v>21</v>
      </c>
      <c r="K384" s="40">
        <v>42033.521851851852</v>
      </c>
      <c r="L384" s="38" t="s">
        <v>1692</v>
      </c>
    </row>
    <row r="385" spans="1:12" x14ac:dyDescent="0.2">
      <c r="A385" s="38" t="s">
        <v>3960</v>
      </c>
      <c r="B385" s="38" t="s">
        <v>3961</v>
      </c>
      <c r="C385" s="38" t="s">
        <v>1693</v>
      </c>
      <c r="D385" s="38" t="s">
        <v>1311</v>
      </c>
      <c r="E385" s="39" t="s">
        <v>1312</v>
      </c>
      <c r="F385" s="39" t="s">
        <v>3962</v>
      </c>
      <c r="G385" s="39" t="s">
        <v>3963</v>
      </c>
      <c r="H385" s="38" t="s">
        <v>1313</v>
      </c>
      <c r="I385" s="38" t="s">
        <v>3964</v>
      </c>
      <c r="J385" s="38" t="s">
        <v>21</v>
      </c>
      <c r="K385" s="40">
        <v>41568.360601851855</v>
      </c>
      <c r="L385" s="38" t="s">
        <v>1688</v>
      </c>
    </row>
    <row r="386" spans="1:12" x14ac:dyDescent="0.2">
      <c r="A386" s="38" t="s">
        <v>1838</v>
      </c>
      <c r="B386" s="38" t="s">
        <v>1839</v>
      </c>
      <c r="C386" s="38" t="s">
        <v>1693</v>
      </c>
      <c r="D386" s="38" t="s">
        <v>526</v>
      </c>
      <c r="E386" s="39" t="s">
        <v>527</v>
      </c>
      <c r="F386" s="39" t="s">
        <v>5203</v>
      </c>
      <c r="G386" s="39" t="s">
        <v>1840</v>
      </c>
      <c r="H386" s="38" t="s">
        <v>528</v>
      </c>
      <c r="I386" s="38" t="s">
        <v>21</v>
      </c>
      <c r="J386" s="38" t="s">
        <v>21</v>
      </c>
      <c r="K386" s="40">
        <v>42010.513344907406</v>
      </c>
      <c r="L386" s="38" t="s">
        <v>1692</v>
      </c>
    </row>
    <row r="387" spans="1:12" x14ac:dyDescent="0.2">
      <c r="A387" s="38" t="s">
        <v>2822</v>
      </c>
      <c r="B387" s="38" t="s">
        <v>2823</v>
      </c>
      <c r="C387" s="38" t="s">
        <v>1693</v>
      </c>
      <c r="D387" s="38" t="s">
        <v>6983</v>
      </c>
      <c r="E387" s="39" t="s">
        <v>8212</v>
      </c>
      <c r="F387" s="39" t="s">
        <v>8213</v>
      </c>
      <c r="G387" s="39" t="s">
        <v>2824</v>
      </c>
      <c r="H387" s="38" t="s">
        <v>993</v>
      </c>
      <c r="I387" s="38" t="s">
        <v>21</v>
      </c>
      <c r="J387" s="38" t="s">
        <v>21</v>
      </c>
      <c r="K387" s="40">
        <v>42244.413217592592</v>
      </c>
      <c r="L387" s="38" t="s">
        <v>1692</v>
      </c>
    </row>
    <row r="388" spans="1:12" x14ac:dyDescent="0.2">
      <c r="A388" s="38" t="s">
        <v>5113</v>
      </c>
      <c r="B388" s="38" t="s">
        <v>5114</v>
      </c>
      <c r="C388" s="38" t="s">
        <v>1693</v>
      </c>
      <c r="D388" s="38" t="s">
        <v>1200</v>
      </c>
      <c r="E388" s="39" t="s">
        <v>1201</v>
      </c>
      <c r="F388" s="39" t="s">
        <v>5112</v>
      </c>
      <c r="G388" s="39" t="s">
        <v>5115</v>
      </c>
      <c r="H388" s="38" t="s">
        <v>5116</v>
      </c>
      <c r="I388" s="38" t="s">
        <v>21</v>
      </c>
      <c r="J388" s="38" t="s">
        <v>21</v>
      </c>
      <c r="K388" s="40">
        <v>41582.493483796294</v>
      </c>
      <c r="L388" s="38" t="s">
        <v>1688</v>
      </c>
    </row>
    <row r="389" spans="1:12" x14ac:dyDescent="0.2">
      <c r="A389" s="38" t="s">
        <v>4796</v>
      </c>
      <c r="B389" s="38" t="s">
        <v>4797</v>
      </c>
      <c r="C389" s="38" t="s">
        <v>1693</v>
      </c>
      <c r="D389" s="38" t="s">
        <v>77</v>
      </c>
      <c r="E389" s="39" t="s">
        <v>78</v>
      </c>
      <c r="F389" s="39" t="s">
        <v>4795</v>
      </c>
      <c r="G389" s="39" t="s">
        <v>4798</v>
      </c>
      <c r="H389" s="38" t="s">
        <v>6994</v>
      </c>
      <c r="I389" s="38" t="s">
        <v>21</v>
      </c>
      <c r="J389" s="38" t="s">
        <v>21</v>
      </c>
      <c r="K389" s="40">
        <v>41568.360486111109</v>
      </c>
      <c r="L389" s="38" t="s">
        <v>1688</v>
      </c>
    </row>
    <row r="390" spans="1:12" x14ac:dyDescent="0.2">
      <c r="A390" s="38" t="s">
        <v>4623</v>
      </c>
      <c r="B390" s="38" t="s">
        <v>4624</v>
      </c>
      <c r="C390" s="38" t="s">
        <v>1693</v>
      </c>
      <c r="D390" s="38" t="s">
        <v>301</v>
      </c>
      <c r="E390" s="39" t="s">
        <v>302</v>
      </c>
      <c r="F390" s="39" t="s">
        <v>4625</v>
      </c>
      <c r="G390" s="39" t="s">
        <v>4626</v>
      </c>
      <c r="H390" s="38" t="s">
        <v>4627</v>
      </c>
      <c r="I390" s="38" t="s">
        <v>21</v>
      </c>
      <c r="J390" s="38" t="s">
        <v>21</v>
      </c>
      <c r="K390" s="40">
        <v>41568.360474537039</v>
      </c>
      <c r="L390" s="38" t="s">
        <v>1688</v>
      </c>
    </row>
    <row r="391" spans="1:12" x14ac:dyDescent="0.2">
      <c r="A391" s="38" t="s">
        <v>1720</v>
      </c>
      <c r="B391" s="38" t="s">
        <v>1721</v>
      </c>
      <c r="C391" s="38" t="s">
        <v>1693</v>
      </c>
      <c r="D391" s="38" t="s">
        <v>980</v>
      </c>
      <c r="E391" s="39" t="s">
        <v>981</v>
      </c>
      <c r="F391" s="39" t="s">
        <v>1719</v>
      </c>
      <c r="G391" s="39" t="s">
        <v>1722</v>
      </c>
      <c r="H391" s="38" t="s">
        <v>7013</v>
      </c>
      <c r="I391" s="38" t="s">
        <v>21</v>
      </c>
      <c r="J391" s="38" t="s">
        <v>21</v>
      </c>
      <c r="K391" s="40">
        <v>42031.626585648148</v>
      </c>
      <c r="L391" s="38" t="s">
        <v>1692</v>
      </c>
    </row>
    <row r="392" spans="1:12" x14ac:dyDescent="0.2">
      <c r="A392" s="38" t="s">
        <v>4268</v>
      </c>
      <c r="B392" s="38" t="s">
        <v>4269</v>
      </c>
      <c r="C392" s="38" t="s">
        <v>1693</v>
      </c>
      <c r="D392" s="38" t="s">
        <v>473</v>
      </c>
      <c r="E392" s="39" t="s">
        <v>474</v>
      </c>
      <c r="F392" s="39" t="s">
        <v>3669</v>
      </c>
      <c r="G392" s="39" t="s">
        <v>4270</v>
      </c>
      <c r="H392" s="38" t="s">
        <v>475</v>
      </c>
      <c r="I392" s="38" t="s">
        <v>21</v>
      </c>
      <c r="J392" s="38" t="s">
        <v>21</v>
      </c>
      <c r="K392" s="40">
        <v>42242.708877314813</v>
      </c>
      <c r="L392" s="38" t="s">
        <v>1692</v>
      </c>
    </row>
    <row r="393" spans="1:12" x14ac:dyDescent="0.2">
      <c r="A393" s="38" t="s">
        <v>4251</v>
      </c>
      <c r="B393" s="38" t="s">
        <v>4252</v>
      </c>
      <c r="C393" s="38" t="s">
        <v>1693</v>
      </c>
      <c r="D393" s="38" t="s">
        <v>559</v>
      </c>
      <c r="E393" s="39" t="s">
        <v>560</v>
      </c>
      <c r="F393" s="39" t="s">
        <v>4253</v>
      </c>
      <c r="G393" s="39" t="s">
        <v>4254</v>
      </c>
      <c r="H393" s="38" t="s">
        <v>4255</v>
      </c>
      <c r="I393" s="38" t="s">
        <v>21</v>
      </c>
      <c r="J393" s="38" t="s">
        <v>21</v>
      </c>
      <c r="K393" s="40">
        <v>41568.360358796293</v>
      </c>
      <c r="L393" s="38" t="s">
        <v>1688</v>
      </c>
    </row>
    <row r="394" spans="1:12" x14ac:dyDescent="0.2">
      <c r="A394" s="38" t="s">
        <v>1808</v>
      </c>
      <c r="B394" s="38" t="s">
        <v>1809</v>
      </c>
      <c r="C394" s="38" t="s">
        <v>1693</v>
      </c>
      <c r="D394" s="38" t="s">
        <v>648</v>
      </c>
      <c r="E394" s="39" t="s">
        <v>649</v>
      </c>
      <c r="F394" s="39" t="s">
        <v>5557</v>
      </c>
      <c r="G394" s="39" t="s">
        <v>1810</v>
      </c>
      <c r="H394" s="38" t="s">
        <v>650</v>
      </c>
      <c r="I394" s="38" t="s">
        <v>21</v>
      </c>
      <c r="J394" s="38" t="s">
        <v>21</v>
      </c>
      <c r="K394" s="40">
        <v>42044.415162037039</v>
      </c>
      <c r="L394" s="38" t="s">
        <v>1692</v>
      </c>
    </row>
    <row r="395" spans="1:12" x14ac:dyDescent="0.2">
      <c r="A395" s="38" t="s">
        <v>2278</v>
      </c>
      <c r="B395" s="38" t="s">
        <v>2279</v>
      </c>
      <c r="C395" s="38" t="s">
        <v>1693</v>
      </c>
      <c r="D395" s="38" t="s">
        <v>1289</v>
      </c>
      <c r="E395" s="39" t="s">
        <v>1290</v>
      </c>
      <c r="F395" s="39" t="s">
        <v>2277</v>
      </c>
      <c r="G395" s="39" t="s">
        <v>2280</v>
      </c>
      <c r="H395" s="38" t="s">
        <v>1291</v>
      </c>
      <c r="I395" s="38" t="s">
        <v>21</v>
      </c>
      <c r="J395" s="38" t="s">
        <v>21</v>
      </c>
      <c r="K395" s="40">
        <v>41568.36041666667</v>
      </c>
      <c r="L395" s="38" t="s">
        <v>1688</v>
      </c>
    </row>
    <row r="396" spans="1:12" x14ac:dyDescent="0.2">
      <c r="A396" s="38" t="s">
        <v>2614</v>
      </c>
      <c r="B396" s="38" t="s">
        <v>2615</v>
      </c>
      <c r="C396" s="38" t="s">
        <v>1693</v>
      </c>
      <c r="D396" s="38" t="s">
        <v>1302</v>
      </c>
      <c r="E396" s="39" t="s">
        <v>1303</v>
      </c>
      <c r="F396" s="39" t="s">
        <v>2613</v>
      </c>
      <c r="G396" s="39" t="s">
        <v>1304</v>
      </c>
      <c r="H396" s="38" t="s">
        <v>6647</v>
      </c>
      <c r="I396" s="38" t="s">
        <v>2616</v>
      </c>
      <c r="J396" s="38" t="s">
        <v>21</v>
      </c>
      <c r="K396" s="40">
        <v>41568.360497685186</v>
      </c>
      <c r="L396" s="38" t="s">
        <v>1688</v>
      </c>
    </row>
    <row r="397" spans="1:12" x14ac:dyDescent="0.2">
      <c r="A397" s="38" t="s">
        <v>5133</v>
      </c>
      <c r="B397" s="38" t="s">
        <v>5134</v>
      </c>
      <c r="C397" s="38" t="s">
        <v>1693</v>
      </c>
      <c r="D397" s="38" t="s">
        <v>848</v>
      </c>
      <c r="E397" s="39" t="s">
        <v>849</v>
      </c>
      <c r="F397" s="39" t="s">
        <v>5132</v>
      </c>
      <c r="G397" s="39" t="s">
        <v>5135</v>
      </c>
      <c r="H397" s="38" t="s">
        <v>6739</v>
      </c>
      <c r="I397" s="38" t="s">
        <v>5136</v>
      </c>
      <c r="J397" s="38" t="s">
        <v>21</v>
      </c>
      <c r="K397" s="40">
        <v>41568.360486111109</v>
      </c>
      <c r="L397" s="38" t="s">
        <v>1688</v>
      </c>
    </row>
    <row r="398" spans="1:12" x14ac:dyDescent="0.2">
      <c r="A398" s="38" t="s">
        <v>5146</v>
      </c>
      <c r="B398" s="38" t="s">
        <v>5147</v>
      </c>
      <c r="C398" s="38" t="s">
        <v>1693</v>
      </c>
      <c r="D398" s="38" t="s">
        <v>58</v>
      </c>
      <c r="E398" s="39" t="s">
        <v>59</v>
      </c>
      <c r="F398" s="39" t="s">
        <v>5154</v>
      </c>
      <c r="G398" s="39" t="s">
        <v>5149</v>
      </c>
      <c r="H398" s="38" t="s">
        <v>60</v>
      </c>
      <c r="I398" s="38" t="s">
        <v>5150</v>
      </c>
      <c r="J398" s="38" t="s">
        <v>5151</v>
      </c>
      <c r="K398" s="40">
        <v>42051.691122685188</v>
      </c>
      <c r="L398" s="38" t="s">
        <v>1692</v>
      </c>
    </row>
    <row r="399" spans="1:12" x14ac:dyDescent="0.2">
      <c r="A399" s="38" t="s">
        <v>3827</v>
      </c>
      <c r="B399" s="38" t="s">
        <v>3828</v>
      </c>
      <c r="C399" s="38" t="s">
        <v>1693</v>
      </c>
      <c r="D399" s="38" t="s">
        <v>662</v>
      </c>
      <c r="E399" s="39" t="s">
        <v>663</v>
      </c>
      <c r="F399" s="39" t="s">
        <v>3826</v>
      </c>
      <c r="G399" s="39" t="s">
        <v>3829</v>
      </c>
      <c r="H399" s="38" t="s">
        <v>3830</v>
      </c>
      <c r="I399" s="38" t="s">
        <v>3831</v>
      </c>
      <c r="J399" s="38" t="s">
        <v>3832</v>
      </c>
      <c r="K399" s="40">
        <v>41568.360509259262</v>
      </c>
      <c r="L399" s="38" t="s">
        <v>1688</v>
      </c>
    </row>
    <row r="400" spans="1:12" x14ac:dyDescent="0.2">
      <c r="A400" s="38" t="s">
        <v>3149</v>
      </c>
      <c r="B400" s="38" t="s">
        <v>3150</v>
      </c>
      <c r="C400" s="38" t="s">
        <v>1693</v>
      </c>
      <c r="D400" s="38" t="s">
        <v>689</v>
      </c>
      <c r="E400" s="39" t="s">
        <v>690</v>
      </c>
      <c r="F400" s="39" t="s">
        <v>3148</v>
      </c>
      <c r="G400" s="39" t="s">
        <v>3151</v>
      </c>
      <c r="H400" s="38" t="s">
        <v>6648</v>
      </c>
      <c r="I400" s="38" t="s">
        <v>21</v>
      </c>
      <c r="J400" s="38" t="s">
        <v>21</v>
      </c>
      <c r="K400" s="40">
        <v>41568.360462962963</v>
      </c>
      <c r="L400" s="38" t="s">
        <v>1688</v>
      </c>
    </row>
    <row r="401" spans="1:12" x14ac:dyDescent="0.2">
      <c r="A401" s="38" t="s">
        <v>4529</v>
      </c>
      <c r="B401" s="38" t="s">
        <v>4530</v>
      </c>
      <c r="C401" s="38" t="s">
        <v>1693</v>
      </c>
      <c r="D401" s="38" t="s">
        <v>4531</v>
      </c>
      <c r="E401" s="39" t="s">
        <v>4532</v>
      </c>
      <c r="F401" s="39" t="s">
        <v>4533</v>
      </c>
      <c r="G401" s="39" t="s">
        <v>4534</v>
      </c>
      <c r="H401" s="38" t="s">
        <v>4535</v>
      </c>
      <c r="I401" s="38" t="s">
        <v>21</v>
      </c>
      <c r="J401" s="38" t="s">
        <v>21</v>
      </c>
      <c r="K401" s="40">
        <v>41568.360486111109</v>
      </c>
      <c r="L401" s="38" t="s">
        <v>1688</v>
      </c>
    </row>
    <row r="402" spans="1:12" x14ac:dyDescent="0.2">
      <c r="A402" s="38" t="s">
        <v>5420</v>
      </c>
      <c r="B402" s="38" t="s">
        <v>5421</v>
      </c>
      <c r="C402" s="38" t="s">
        <v>1693</v>
      </c>
      <c r="D402" s="38" t="s">
        <v>1115</v>
      </c>
      <c r="E402" s="39" t="s">
        <v>1116</v>
      </c>
      <c r="F402" s="39" t="s">
        <v>5419</v>
      </c>
      <c r="G402" s="39" t="s">
        <v>5422</v>
      </c>
      <c r="H402" s="38" t="s">
        <v>5423</v>
      </c>
      <c r="I402" s="38" t="s">
        <v>21</v>
      </c>
      <c r="J402" s="38" t="s">
        <v>21</v>
      </c>
      <c r="K402" s="40">
        <v>41568.360694444447</v>
      </c>
      <c r="L402" s="38" t="s">
        <v>1688</v>
      </c>
    </row>
    <row r="403" spans="1:12" x14ac:dyDescent="0.2">
      <c r="A403" s="38" t="s">
        <v>4569</v>
      </c>
      <c r="B403" s="38" t="s">
        <v>4570</v>
      </c>
      <c r="C403" s="38" t="s">
        <v>1693</v>
      </c>
      <c r="D403" s="38" t="s">
        <v>113</v>
      </c>
      <c r="E403" s="39" t="s">
        <v>114</v>
      </c>
      <c r="F403" s="39" t="s">
        <v>4571</v>
      </c>
      <c r="G403" s="39" t="s">
        <v>115</v>
      </c>
      <c r="H403" s="38" t="s">
        <v>4572</v>
      </c>
      <c r="I403" s="38" t="s">
        <v>21</v>
      </c>
      <c r="J403" s="38" t="s">
        <v>21</v>
      </c>
      <c r="K403" s="40">
        <v>41568.360555555555</v>
      </c>
      <c r="L403" s="38" t="s">
        <v>1688</v>
      </c>
    </row>
    <row r="404" spans="1:12" x14ac:dyDescent="0.2">
      <c r="A404" s="38" t="s">
        <v>3813</v>
      </c>
      <c r="B404" s="38" t="s">
        <v>3814</v>
      </c>
      <c r="C404" s="38" t="s">
        <v>1693</v>
      </c>
      <c r="D404" s="38" t="s">
        <v>1039</v>
      </c>
      <c r="E404" s="39" t="s">
        <v>1040</v>
      </c>
      <c r="F404" s="39" t="s">
        <v>3815</v>
      </c>
      <c r="G404" s="39" t="s">
        <v>3816</v>
      </c>
      <c r="H404" s="38" t="s">
        <v>6741</v>
      </c>
      <c r="I404" s="38" t="s">
        <v>21</v>
      </c>
      <c r="J404" s="38" t="s">
        <v>21</v>
      </c>
      <c r="K404" s="40">
        <v>42193.645370370374</v>
      </c>
      <c r="L404" s="38" t="s">
        <v>1692</v>
      </c>
    </row>
    <row r="405" spans="1:12" x14ac:dyDescent="0.2">
      <c r="A405" s="38" t="s">
        <v>4140</v>
      </c>
      <c r="B405" s="38" t="s">
        <v>4141</v>
      </c>
      <c r="C405" s="38" t="s">
        <v>1693</v>
      </c>
      <c r="D405" s="38" t="s">
        <v>74</v>
      </c>
      <c r="E405" s="39" t="s">
        <v>75</v>
      </c>
      <c r="F405" s="39" t="s">
        <v>4139</v>
      </c>
      <c r="G405" s="39" t="s">
        <v>4142</v>
      </c>
      <c r="H405" s="38" t="s">
        <v>76</v>
      </c>
      <c r="I405" s="38" t="s">
        <v>21</v>
      </c>
      <c r="J405" s="38" t="s">
        <v>21</v>
      </c>
      <c r="K405" s="40">
        <v>42060.749930555554</v>
      </c>
      <c r="L405" s="38" t="s">
        <v>1692</v>
      </c>
    </row>
    <row r="406" spans="1:12" x14ac:dyDescent="0.2">
      <c r="A406" s="38" t="s">
        <v>4347</v>
      </c>
      <c r="B406" s="38" t="s">
        <v>4348</v>
      </c>
      <c r="C406" s="38" t="s">
        <v>1693</v>
      </c>
      <c r="D406" s="38" t="s">
        <v>37</v>
      </c>
      <c r="E406" s="39" t="s">
        <v>38</v>
      </c>
      <c r="F406" s="39" t="s">
        <v>4149</v>
      </c>
      <c r="G406" s="39" t="s">
        <v>4349</v>
      </c>
      <c r="H406" s="38" t="s">
        <v>6742</v>
      </c>
      <c r="I406" s="38" t="s">
        <v>21</v>
      </c>
      <c r="J406" s="38" t="s">
        <v>21</v>
      </c>
      <c r="K406" s="40">
        <v>42228.435497685183</v>
      </c>
      <c r="L406" s="38" t="s">
        <v>1692</v>
      </c>
    </row>
    <row r="407" spans="1:12" x14ac:dyDescent="0.2">
      <c r="A407" s="38" t="s">
        <v>4347</v>
      </c>
      <c r="B407" s="38" t="s">
        <v>4348</v>
      </c>
      <c r="C407" s="38" t="s">
        <v>1693</v>
      </c>
      <c r="D407" s="38" t="s">
        <v>153</v>
      </c>
      <c r="E407" s="39" t="s">
        <v>154</v>
      </c>
      <c r="F407" s="39" t="s">
        <v>4345</v>
      </c>
      <c r="G407" s="39" t="s">
        <v>4349</v>
      </c>
      <c r="H407" s="38" t="s">
        <v>6742</v>
      </c>
      <c r="I407" s="38" t="s">
        <v>21</v>
      </c>
      <c r="J407" s="38" t="s">
        <v>21</v>
      </c>
      <c r="K407" s="40">
        <v>41568.360439814816</v>
      </c>
      <c r="L407" s="38" t="s">
        <v>1688</v>
      </c>
    </row>
    <row r="408" spans="1:12" x14ac:dyDescent="0.2">
      <c r="A408" s="38" t="s">
        <v>5597</v>
      </c>
      <c r="B408" s="38" t="s">
        <v>5598</v>
      </c>
      <c r="C408" s="38" t="s">
        <v>1693</v>
      </c>
      <c r="D408" s="38" t="s">
        <v>1423</v>
      </c>
      <c r="E408" s="39" t="s">
        <v>1424</v>
      </c>
      <c r="F408" s="39" t="s">
        <v>5482</v>
      </c>
      <c r="G408" s="39" t="s">
        <v>5599</v>
      </c>
      <c r="H408" s="38" t="s">
        <v>7132</v>
      </c>
      <c r="I408" s="38" t="s">
        <v>21</v>
      </c>
      <c r="J408" s="38" t="s">
        <v>21</v>
      </c>
      <c r="K408" s="40">
        <v>42244.502314814818</v>
      </c>
      <c r="L408" s="38" t="s">
        <v>1692</v>
      </c>
    </row>
    <row r="409" spans="1:12" x14ac:dyDescent="0.2">
      <c r="A409" s="38" t="s">
        <v>5724</v>
      </c>
      <c r="B409" s="38" t="s">
        <v>5725</v>
      </c>
      <c r="C409" s="38" t="s">
        <v>1693</v>
      </c>
      <c r="D409" s="38" t="s">
        <v>590</v>
      </c>
      <c r="E409" s="39" t="s">
        <v>591</v>
      </c>
      <c r="F409" s="39" t="s">
        <v>591</v>
      </c>
      <c r="G409" s="39" t="s">
        <v>5726</v>
      </c>
      <c r="H409" s="38" t="s">
        <v>592</v>
      </c>
      <c r="I409" s="38" t="s">
        <v>21</v>
      </c>
      <c r="J409" s="38" t="s">
        <v>21</v>
      </c>
      <c r="K409" s="40">
        <v>42002.513854166667</v>
      </c>
      <c r="L409" s="38" t="s">
        <v>1709</v>
      </c>
    </row>
    <row r="410" spans="1:12" x14ac:dyDescent="0.2">
      <c r="A410" s="38" t="s">
        <v>5079</v>
      </c>
      <c r="B410" s="38" t="s">
        <v>5080</v>
      </c>
      <c r="C410" s="38" t="s">
        <v>1693</v>
      </c>
      <c r="D410" s="38" t="s">
        <v>1559</v>
      </c>
      <c r="E410" s="39" t="s">
        <v>1560</v>
      </c>
      <c r="F410" s="39" t="s">
        <v>5081</v>
      </c>
      <c r="G410" s="39" t="s">
        <v>5082</v>
      </c>
      <c r="H410" s="38" t="s">
        <v>5083</v>
      </c>
      <c r="I410" s="38" t="s">
        <v>5084</v>
      </c>
      <c r="J410" s="38" t="s">
        <v>5085</v>
      </c>
      <c r="K410" s="40">
        <v>41568.360659722224</v>
      </c>
      <c r="L410" s="38" t="s">
        <v>1688</v>
      </c>
    </row>
    <row r="411" spans="1:12" x14ac:dyDescent="0.2">
      <c r="A411" s="38" t="s">
        <v>1824</v>
      </c>
      <c r="B411" s="38" t="s">
        <v>1825</v>
      </c>
      <c r="C411" s="38" t="s">
        <v>1693</v>
      </c>
      <c r="D411" s="38" t="s">
        <v>484</v>
      </c>
      <c r="E411" s="39" t="s">
        <v>485</v>
      </c>
      <c r="F411" s="39" t="s">
        <v>1975</v>
      </c>
      <c r="G411" s="39" t="s">
        <v>1826</v>
      </c>
      <c r="H411" s="38" t="s">
        <v>1123</v>
      </c>
      <c r="I411" s="38" t="s">
        <v>21</v>
      </c>
      <c r="J411" s="38" t="s">
        <v>21</v>
      </c>
      <c r="K411" s="40">
        <v>41568.360277777778</v>
      </c>
      <c r="L411" s="38" t="s">
        <v>1688</v>
      </c>
    </row>
    <row r="412" spans="1:12" x14ac:dyDescent="0.2">
      <c r="A412" s="38" t="s">
        <v>2988</v>
      </c>
      <c r="B412" s="38" t="s">
        <v>2989</v>
      </c>
      <c r="C412" s="38" t="s">
        <v>1693</v>
      </c>
      <c r="D412" s="38" t="s">
        <v>791</v>
      </c>
      <c r="E412" s="39" t="s">
        <v>792</v>
      </c>
      <c r="F412" s="39" t="s">
        <v>2987</v>
      </c>
      <c r="G412" s="39" t="s">
        <v>2990</v>
      </c>
      <c r="H412" s="38" t="s">
        <v>2991</v>
      </c>
      <c r="I412" s="38" t="s">
        <v>21</v>
      </c>
      <c r="J412" s="38" t="s">
        <v>21</v>
      </c>
      <c r="K412" s="40">
        <v>41568.360358796293</v>
      </c>
      <c r="L412" s="38" t="s">
        <v>1688</v>
      </c>
    </row>
    <row r="413" spans="1:12" x14ac:dyDescent="0.2">
      <c r="A413" s="38" t="s">
        <v>5691</v>
      </c>
      <c r="B413" s="38" t="s">
        <v>5692</v>
      </c>
      <c r="C413" s="38" t="s">
        <v>1693</v>
      </c>
      <c r="D413" s="38" t="s">
        <v>28</v>
      </c>
      <c r="E413" s="39" t="s">
        <v>29</v>
      </c>
      <c r="F413" s="39" t="s">
        <v>5693</v>
      </c>
      <c r="G413" s="39" t="s">
        <v>5694</v>
      </c>
      <c r="H413" s="38" t="s">
        <v>30</v>
      </c>
      <c r="I413" s="38" t="s">
        <v>21</v>
      </c>
      <c r="J413" s="38" t="s">
        <v>21</v>
      </c>
      <c r="K413" s="40">
        <v>41568.36037037037</v>
      </c>
      <c r="L413" s="38" t="s">
        <v>1688</v>
      </c>
    </row>
    <row r="414" spans="1:12" x14ac:dyDescent="0.2">
      <c r="A414" s="38" t="s">
        <v>1892</v>
      </c>
      <c r="B414" s="38" t="s">
        <v>1893</v>
      </c>
      <c r="C414" s="38" t="s">
        <v>1693</v>
      </c>
      <c r="D414" s="38" t="s">
        <v>1054</v>
      </c>
      <c r="E414" s="39" t="s">
        <v>1055</v>
      </c>
      <c r="F414" s="39" t="s">
        <v>1894</v>
      </c>
      <c r="G414" s="39" t="s">
        <v>1895</v>
      </c>
      <c r="H414" s="38" t="s">
        <v>7203</v>
      </c>
      <c r="I414" s="38" t="s">
        <v>21</v>
      </c>
      <c r="J414" s="38" t="s">
        <v>21</v>
      </c>
      <c r="K414" s="40">
        <v>41568.36037037037</v>
      </c>
      <c r="L414" s="38" t="s">
        <v>1688</v>
      </c>
    </row>
    <row r="415" spans="1:12" x14ac:dyDescent="0.2">
      <c r="A415" s="38" t="s">
        <v>2711</v>
      </c>
      <c r="B415" s="38" t="s">
        <v>2712</v>
      </c>
      <c r="C415" s="38" t="s">
        <v>1693</v>
      </c>
      <c r="D415" s="38" t="s">
        <v>411</v>
      </c>
      <c r="E415" s="39" t="s">
        <v>412</v>
      </c>
      <c r="F415" s="39" t="s">
        <v>2710</v>
      </c>
      <c r="G415" s="39" t="s">
        <v>2713</v>
      </c>
      <c r="H415" s="38" t="s">
        <v>6710</v>
      </c>
      <c r="I415" s="38" t="s">
        <v>21</v>
      </c>
      <c r="J415" s="38" t="s">
        <v>21</v>
      </c>
      <c r="K415" s="40">
        <v>41568.360451388886</v>
      </c>
      <c r="L415" s="38" t="s">
        <v>1688</v>
      </c>
    </row>
    <row r="416" spans="1:12" x14ac:dyDescent="0.2">
      <c r="A416" s="38" t="s">
        <v>4858</v>
      </c>
      <c r="B416" s="38" t="s">
        <v>4859</v>
      </c>
      <c r="C416" s="38" t="s">
        <v>1693</v>
      </c>
      <c r="D416" s="38" t="s">
        <v>1272</v>
      </c>
      <c r="E416" s="39" t="s">
        <v>1273</v>
      </c>
      <c r="F416" s="39" t="s">
        <v>4860</v>
      </c>
      <c r="G416" s="39" t="s">
        <v>4861</v>
      </c>
      <c r="H416" s="38" t="s">
        <v>8260</v>
      </c>
      <c r="I416" s="38" t="s">
        <v>21</v>
      </c>
      <c r="J416" s="38" t="s">
        <v>21</v>
      </c>
      <c r="K416" s="40">
        <v>41568.360671296294</v>
      </c>
      <c r="L416" s="38" t="s">
        <v>1688</v>
      </c>
    </row>
    <row r="417" spans="1:12" x14ac:dyDescent="0.2">
      <c r="A417" s="38" t="s">
        <v>4206</v>
      </c>
      <c r="B417" s="38" t="s">
        <v>4207</v>
      </c>
      <c r="C417" s="38" t="s">
        <v>1693</v>
      </c>
      <c r="D417" s="38" t="s">
        <v>800</v>
      </c>
      <c r="E417" s="39" t="s">
        <v>801</v>
      </c>
      <c r="F417" s="39" t="s">
        <v>4208</v>
      </c>
      <c r="G417" s="39" t="s">
        <v>4209</v>
      </c>
      <c r="H417" s="38" t="s">
        <v>6711</v>
      </c>
      <c r="I417" s="38" t="s">
        <v>21</v>
      </c>
      <c r="J417" s="38" t="s">
        <v>21</v>
      </c>
      <c r="K417" s="40">
        <v>41568.360509259262</v>
      </c>
      <c r="L417" s="38" t="s">
        <v>1688</v>
      </c>
    </row>
    <row r="418" spans="1:12" x14ac:dyDescent="0.2">
      <c r="A418" s="38" t="s">
        <v>3936</v>
      </c>
      <c r="B418" s="38" t="s">
        <v>3937</v>
      </c>
      <c r="C418" s="38" t="s">
        <v>1693</v>
      </c>
      <c r="D418" s="38" t="s">
        <v>1327</v>
      </c>
      <c r="E418" s="39" t="s">
        <v>1328</v>
      </c>
      <c r="F418" s="39" t="s">
        <v>3938</v>
      </c>
      <c r="G418" s="39" t="s">
        <v>3939</v>
      </c>
      <c r="H418" s="38" t="s">
        <v>3940</v>
      </c>
      <c r="I418" s="38" t="s">
        <v>21</v>
      </c>
      <c r="J418" s="38" t="s">
        <v>21</v>
      </c>
      <c r="K418" s="40">
        <v>41568.360636574071</v>
      </c>
      <c r="L418" s="38" t="s">
        <v>1688</v>
      </c>
    </row>
    <row r="419" spans="1:12" x14ac:dyDescent="0.2">
      <c r="A419" s="38" t="s">
        <v>5668</v>
      </c>
      <c r="B419" s="38" t="s">
        <v>5669</v>
      </c>
      <c r="C419" s="38" t="s">
        <v>1693</v>
      </c>
      <c r="D419" s="38" t="s">
        <v>520</v>
      </c>
      <c r="E419" s="39" t="s">
        <v>521</v>
      </c>
      <c r="F419" s="39" t="s">
        <v>5670</v>
      </c>
      <c r="G419" s="39" t="s">
        <v>5671</v>
      </c>
      <c r="H419" s="38" t="s">
        <v>5672</v>
      </c>
      <c r="I419" s="38" t="s">
        <v>5673</v>
      </c>
      <c r="J419" s="38" t="s">
        <v>5674</v>
      </c>
      <c r="K419" s="40">
        <v>41568.360671296294</v>
      </c>
      <c r="L419" s="38" t="s">
        <v>1688</v>
      </c>
    </row>
    <row r="420" spans="1:12" x14ac:dyDescent="0.2">
      <c r="A420" s="38" t="s">
        <v>5709</v>
      </c>
      <c r="B420" s="38" t="s">
        <v>5710</v>
      </c>
      <c r="C420" s="38" t="s">
        <v>1693</v>
      </c>
      <c r="D420" s="38" t="s">
        <v>1393</v>
      </c>
      <c r="E420" s="39" t="s">
        <v>1394</v>
      </c>
      <c r="F420" s="39" t="s">
        <v>5711</v>
      </c>
      <c r="G420" s="39" t="s">
        <v>5712</v>
      </c>
      <c r="H420" s="38" t="s">
        <v>7229</v>
      </c>
      <c r="I420" s="38" t="s">
        <v>21</v>
      </c>
      <c r="J420" s="38" t="s">
        <v>21</v>
      </c>
      <c r="K420" s="40">
        <v>41568.360636574071</v>
      </c>
      <c r="L420" s="38" t="s">
        <v>1688</v>
      </c>
    </row>
    <row r="421" spans="1:12" x14ac:dyDescent="0.2">
      <c r="A421" s="38" t="s">
        <v>5515</v>
      </c>
      <c r="B421" s="38" t="s">
        <v>5516</v>
      </c>
      <c r="C421" s="38" t="s">
        <v>1693</v>
      </c>
      <c r="D421" s="38" t="s">
        <v>901</v>
      </c>
      <c r="E421" s="39" t="s">
        <v>902</v>
      </c>
      <c r="F421" s="39" t="s">
        <v>5517</v>
      </c>
      <c r="G421" s="39" t="s">
        <v>5518</v>
      </c>
      <c r="H421" s="38" t="s">
        <v>5519</v>
      </c>
      <c r="I421" s="38" t="s">
        <v>5520</v>
      </c>
      <c r="J421" s="38" t="s">
        <v>5521</v>
      </c>
      <c r="K421" s="40">
        <v>41568.360439814816</v>
      </c>
      <c r="L421" s="38" t="s">
        <v>1688</v>
      </c>
    </row>
    <row r="422" spans="1:12" x14ac:dyDescent="0.2">
      <c r="A422" s="38" t="s">
        <v>5497</v>
      </c>
      <c r="B422" s="38" t="s">
        <v>5498</v>
      </c>
      <c r="C422" s="38" t="s">
        <v>1693</v>
      </c>
      <c r="D422" s="38" t="s">
        <v>1052</v>
      </c>
      <c r="E422" s="39" t="s">
        <v>1053</v>
      </c>
      <c r="F422" s="39" t="s">
        <v>5499</v>
      </c>
      <c r="G422" s="39" t="s">
        <v>5500</v>
      </c>
      <c r="H422" s="38" t="s">
        <v>5501</v>
      </c>
      <c r="I422" s="38" t="s">
        <v>21</v>
      </c>
      <c r="J422" s="38" t="s">
        <v>21</v>
      </c>
      <c r="K422" s="40">
        <v>41568.360717592594</v>
      </c>
      <c r="L422" s="38" t="s">
        <v>1688</v>
      </c>
    </row>
    <row r="423" spans="1:12" x14ac:dyDescent="0.2">
      <c r="A423" s="38" t="s">
        <v>3238</v>
      </c>
      <c r="B423" s="38" t="s">
        <v>3239</v>
      </c>
      <c r="C423" s="38" t="s">
        <v>1693</v>
      </c>
      <c r="D423" s="38" t="s">
        <v>251</v>
      </c>
      <c r="E423" s="39" t="s">
        <v>252</v>
      </c>
      <c r="F423" s="39" t="s">
        <v>3240</v>
      </c>
      <c r="G423" s="39" t="s">
        <v>3241</v>
      </c>
      <c r="H423" s="38" t="s">
        <v>3242</v>
      </c>
      <c r="I423" s="38" t="s">
        <v>21</v>
      </c>
      <c r="J423" s="38" t="s">
        <v>21</v>
      </c>
      <c r="K423" s="40">
        <v>41568.360532407409</v>
      </c>
      <c r="L423" s="38" t="s">
        <v>1688</v>
      </c>
    </row>
    <row r="424" spans="1:12" x14ac:dyDescent="0.2">
      <c r="A424" s="38" t="s">
        <v>1751</v>
      </c>
      <c r="B424" s="38" t="s">
        <v>1752</v>
      </c>
      <c r="C424" s="38" t="s">
        <v>1693</v>
      </c>
      <c r="D424" s="38" t="s">
        <v>1037</v>
      </c>
      <c r="E424" s="39" t="s">
        <v>1038</v>
      </c>
      <c r="F424" s="39" t="s">
        <v>1753</v>
      </c>
      <c r="G424" s="39" t="s">
        <v>1754</v>
      </c>
      <c r="H424" s="38" t="s">
        <v>548</v>
      </c>
      <c r="I424" s="38" t="s">
        <v>21</v>
      </c>
      <c r="J424" s="38" t="s">
        <v>21</v>
      </c>
      <c r="K424" s="40">
        <v>41568.36041666667</v>
      </c>
      <c r="L424" s="38" t="s">
        <v>1688</v>
      </c>
    </row>
    <row r="425" spans="1:12" x14ac:dyDescent="0.2">
      <c r="A425" s="38" t="s">
        <v>3620</v>
      </c>
      <c r="B425" s="38" t="s">
        <v>3621</v>
      </c>
      <c r="C425" s="38" t="s">
        <v>1693</v>
      </c>
      <c r="D425" s="38" t="s">
        <v>1002</v>
      </c>
      <c r="E425" s="39" t="s">
        <v>1003</v>
      </c>
      <c r="F425" s="39" t="s">
        <v>3618</v>
      </c>
      <c r="G425" s="39" t="s">
        <v>3622</v>
      </c>
      <c r="H425" s="38" t="s">
        <v>3623</v>
      </c>
      <c r="I425" s="38" t="s">
        <v>21</v>
      </c>
      <c r="J425" s="38" t="s">
        <v>21</v>
      </c>
      <c r="K425" s="40">
        <v>41568.360509259262</v>
      </c>
      <c r="L425" s="38" t="s">
        <v>1688</v>
      </c>
    </row>
    <row r="426" spans="1:12" x14ac:dyDescent="0.2">
      <c r="A426" s="38" t="s">
        <v>5476</v>
      </c>
      <c r="B426" s="38" t="s">
        <v>5477</v>
      </c>
      <c r="C426" s="38" t="s">
        <v>1693</v>
      </c>
      <c r="D426" s="38" t="s">
        <v>586</v>
      </c>
      <c r="E426" s="39" t="s">
        <v>587</v>
      </c>
      <c r="F426" s="39" t="s">
        <v>5472</v>
      </c>
      <c r="G426" s="39" t="s">
        <v>5478</v>
      </c>
      <c r="H426" s="38" t="s">
        <v>6577</v>
      </c>
      <c r="I426" s="38" t="s">
        <v>5479</v>
      </c>
      <c r="J426" s="38" t="s">
        <v>5480</v>
      </c>
      <c r="K426" s="40">
        <v>41568.360520833332</v>
      </c>
      <c r="L426" s="38" t="s">
        <v>1688</v>
      </c>
    </row>
    <row r="427" spans="1:12" x14ac:dyDescent="0.2">
      <c r="A427" s="38" t="s">
        <v>2248</v>
      </c>
      <c r="B427" s="38" t="s">
        <v>2249</v>
      </c>
      <c r="C427" s="38" t="s">
        <v>1693</v>
      </c>
      <c r="D427" s="38" t="s">
        <v>185</v>
      </c>
      <c r="E427" s="39" t="s">
        <v>186</v>
      </c>
      <c r="F427" s="39" t="s">
        <v>2246</v>
      </c>
      <c r="G427" s="39" t="s">
        <v>2250</v>
      </c>
      <c r="H427" s="38" t="s">
        <v>2251</v>
      </c>
      <c r="I427" s="38" t="s">
        <v>21</v>
      </c>
      <c r="J427" s="38" t="s">
        <v>21</v>
      </c>
      <c r="K427" s="40">
        <v>42068.751261574071</v>
      </c>
      <c r="L427" s="38" t="s">
        <v>1692</v>
      </c>
    </row>
    <row r="428" spans="1:12" x14ac:dyDescent="0.2">
      <c r="A428" s="38" t="s">
        <v>2741</v>
      </c>
      <c r="B428" s="38" t="s">
        <v>2742</v>
      </c>
      <c r="C428" s="38" t="s">
        <v>1693</v>
      </c>
      <c r="D428" s="38" t="s">
        <v>1346</v>
      </c>
      <c r="E428" s="39" t="s">
        <v>1347</v>
      </c>
      <c r="F428" s="39" t="s">
        <v>2743</v>
      </c>
      <c r="G428" s="39" t="s">
        <v>2744</v>
      </c>
      <c r="H428" s="38" t="s">
        <v>6578</v>
      </c>
      <c r="I428" s="38" t="s">
        <v>21</v>
      </c>
      <c r="J428" s="38" t="s">
        <v>21</v>
      </c>
      <c r="K428" s="40">
        <v>42066.708124999997</v>
      </c>
      <c r="L428" s="38" t="s">
        <v>1692</v>
      </c>
    </row>
    <row r="429" spans="1:12" x14ac:dyDescent="0.2">
      <c r="A429" s="38" t="s">
        <v>4709</v>
      </c>
      <c r="B429" s="38" t="s">
        <v>4710</v>
      </c>
      <c r="C429" s="38" t="s">
        <v>1693</v>
      </c>
      <c r="D429" s="38" t="s">
        <v>717</v>
      </c>
      <c r="E429" s="39" t="s">
        <v>718</v>
      </c>
      <c r="F429" s="39" t="s">
        <v>4711</v>
      </c>
      <c r="G429" s="39" t="s">
        <v>4712</v>
      </c>
      <c r="H429" s="38" t="s">
        <v>4713</v>
      </c>
      <c r="I429" s="38" t="s">
        <v>21</v>
      </c>
      <c r="J429" s="38" t="s">
        <v>21</v>
      </c>
      <c r="K429" s="40">
        <v>41568.360671296294</v>
      </c>
      <c r="L429" s="38" t="s">
        <v>1688</v>
      </c>
    </row>
    <row r="430" spans="1:12" x14ac:dyDescent="0.2">
      <c r="A430" s="38" t="s">
        <v>2217</v>
      </c>
      <c r="B430" s="38" t="s">
        <v>2218</v>
      </c>
      <c r="C430" s="38" t="s">
        <v>1693</v>
      </c>
      <c r="D430" s="38" t="s">
        <v>500</v>
      </c>
      <c r="E430" s="39" t="s">
        <v>501</v>
      </c>
      <c r="F430" s="39" t="s">
        <v>2219</v>
      </c>
      <c r="G430" s="39" t="s">
        <v>2220</v>
      </c>
      <c r="H430" s="38" t="s">
        <v>502</v>
      </c>
      <c r="I430" s="38" t="s">
        <v>21</v>
      </c>
      <c r="J430" s="38" t="s">
        <v>21</v>
      </c>
      <c r="K430" s="40">
        <v>41568.360347222224</v>
      </c>
      <c r="L430" s="38" t="s">
        <v>1688</v>
      </c>
    </row>
    <row r="431" spans="1:12" x14ac:dyDescent="0.2">
      <c r="A431" s="38" t="s">
        <v>5352</v>
      </c>
      <c r="B431" s="38" t="s">
        <v>5353</v>
      </c>
      <c r="C431" s="38" t="s">
        <v>1693</v>
      </c>
      <c r="D431" s="38" t="s">
        <v>969</v>
      </c>
      <c r="E431" s="39" t="s">
        <v>970</v>
      </c>
      <c r="F431" s="39" t="s">
        <v>5354</v>
      </c>
      <c r="G431" s="39" t="s">
        <v>5355</v>
      </c>
      <c r="H431" s="38" t="s">
        <v>8294</v>
      </c>
      <c r="I431" s="38" t="s">
        <v>21</v>
      </c>
      <c r="J431" s="38" t="s">
        <v>21</v>
      </c>
      <c r="K431" s="40">
        <v>42069.456956018519</v>
      </c>
      <c r="L431" s="38" t="s">
        <v>1692</v>
      </c>
    </row>
    <row r="432" spans="1:12" x14ac:dyDescent="0.2">
      <c r="A432" s="38" t="s">
        <v>1724</v>
      </c>
      <c r="B432" s="38" t="s">
        <v>1725</v>
      </c>
      <c r="C432" s="38" t="s">
        <v>1693</v>
      </c>
      <c r="D432" s="38" t="s">
        <v>882</v>
      </c>
      <c r="E432" s="39" t="s">
        <v>883</v>
      </c>
      <c r="F432" s="39" t="s">
        <v>1723</v>
      </c>
      <c r="G432" s="39" t="s">
        <v>1726</v>
      </c>
      <c r="H432" s="38" t="s">
        <v>884</v>
      </c>
      <c r="I432" s="38" t="s">
        <v>21</v>
      </c>
      <c r="J432" s="38" t="s">
        <v>21</v>
      </c>
      <c r="K432" s="40">
        <v>41568.36037037037</v>
      </c>
      <c r="L432" s="38" t="s">
        <v>1688</v>
      </c>
    </row>
    <row r="433" spans="1:12" x14ac:dyDescent="0.2">
      <c r="A433" s="38" t="s">
        <v>1938</v>
      </c>
      <c r="B433" s="38" t="s">
        <v>1939</v>
      </c>
      <c r="C433" s="38" t="s">
        <v>1693</v>
      </c>
      <c r="D433" s="38" t="s">
        <v>931</v>
      </c>
      <c r="E433" s="39" t="s">
        <v>932</v>
      </c>
      <c r="F433" s="39" t="s">
        <v>1935</v>
      </c>
      <c r="G433" s="39" t="s">
        <v>1940</v>
      </c>
      <c r="H433" s="38" t="s">
        <v>1941</v>
      </c>
      <c r="I433" s="38" t="s">
        <v>21</v>
      </c>
      <c r="J433" s="38" t="s">
        <v>21</v>
      </c>
      <c r="K433" s="40">
        <v>41568.360648148147</v>
      </c>
      <c r="L433" s="38" t="s">
        <v>1688</v>
      </c>
    </row>
    <row r="434" spans="1:12" x14ac:dyDescent="0.2">
      <c r="A434" s="38" t="s">
        <v>2604</v>
      </c>
      <c r="B434" s="38" t="s">
        <v>2605</v>
      </c>
      <c r="C434" s="38" t="s">
        <v>1693</v>
      </c>
      <c r="D434" s="38" t="s">
        <v>1047</v>
      </c>
      <c r="E434" s="39" t="s">
        <v>1048</v>
      </c>
      <c r="F434" s="39" t="s">
        <v>2603</v>
      </c>
      <c r="G434" s="39" t="s">
        <v>2606</v>
      </c>
      <c r="H434" s="38" t="s">
        <v>1049</v>
      </c>
      <c r="I434" s="38" t="s">
        <v>2607</v>
      </c>
      <c r="J434" s="38" t="s">
        <v>2608</v>
      </c>
      <c r="K434" s="40">
        <v>42067.412766203706</v>
      </c>
      <c r="L434" s="38" t="s">
        <v>1692</v>
      </c>
    </row>
    <row r="435" spans="1:12" x14ac:dyDescent="0.2">
      <c r="A435" s="38" t="s">
        <v>5309</v>
      </c>
      <c r="B435" s="38" t="s">
        <v>5310</v>
      </c>
      <c r="C435" s="38" t="s">
        <v>1693</v>
      </c>
      <c r="D435" s="38" t="s">
        <v>1549</v>
      </c>
      <c r="E435" s="39" t="s">
        <v>1550</v>
      </c>
      <c r="F435" s="39" t="s">
        <v>5311</v>
      </c>
      <c r="G435" s="39" t="s">
        <v>5312</v>
      </c>
      <c r="H435" s="38" t="s">
        <v>5313</v>
      </c>
      <c r="I435" s="38" t="s">
        <v>21</v>
      </c>
      <c r="J435" s="38" t="s">
        <v>21</v>
      </c>
      <c r="K435" s="40">
        <v>41568.360451388886</v>
      </c>
      <c r="L435" s="38" t="s">
        <v>1688</v>
      </c>
    </row>
    <row r="436" spans="1:12" x14ac:dyDescent="0.2">
      <c r="A436" s="38" t="s">
        <v>2303</v>
      </c>
      <c r="B436" s="38" t="s">
        <v>2304</v>
      </c>
      <c r="C436" s="38" t="s">
        <v>1693</v>
      </c>
      <c r="D436" s="38" t="s">
        <v>632</v>
      </c>
      <c r="E436" s="39" t="s">
        <v>633</v>
      </c>
      <c r="F436" s="39" t="s">
        <v>2298</v>
      </c>
      <c r="G436" s="39" t="s">
        <v>2305</v>
      </c>
      <c r="H436" s="38" t="s">
        <v>2306</v>
      </c>
      <c r="I436" s="38" t="s">
        <v>21</v>
      </c>
      <c r="J436" s="38" t="s">
        <v>21</v>
      </c>
      <c r="K436" s="40">
        <v>42025.764930555553</v>
      </c>
      <c r="L436" s="38" t="s">
        <v>1692</v>
      </c>
    </row>
    <row r="437" spans="1:12" x14ac:dyDescent="0.2">
      <c r="A437" s="38" t="s">
        <v>3526</v>
      </c>
      <c r="B437" s="38" t="s">
        <v>3527</v>
      </c>
      <c r="C437" s="38" t="s">
        <v>1693</v>
      </c>
      <c r="D437" s="38" t="s">
        <v>3523</v>
      </c>
      <c r="E437" s="39" t="s">
        <v>3524</v>
      </c>
      <c r="F437" s="39" t="s">
        <v>3525</v>
      </c>
      <c r="G437" s="39" t="s">
        <v>3528</v>
      </c>
      <c r="H437" s="38" t="s">
        <v>6744</v>
      </c>
      <c r="I437" s="38" t="s">
        <v>21</v>
      </c>
      <c r="J437" s="38" t="s">
        <v>21</v>
      </c>
      <c r="K437" s="40">
        <v>41568.360625000001</v>
      </c>
      <c r="L437" s="38" t="s">
        <v>1688</v>
      </c>
    </row>
    <row r="438" spans="1:12" x14ac:dyDescent="0.2">
      <c r="A438" s="38" t="s">
        <v>2785</v>
      </c>
      <c r="B438" s="38" t="s">
        <v>2786</v>
      </c>
      <c r="C438" s="38" t="s">
        <v>1693</v>
      </c>
      <c r="D438" s="38" t="s">
        <v>350</v>
      </c>
      <c r="E438" s="39" t="s">
        <v>351</v>
      </c>
      <c r="F438" s="39" t="s">
        <v>2787</v>
      </c>
      <c r="G438" s="39" t="s">
        <v>2788</v>
      </c>
      <c r="H438" s="38" t="s">
        <v>7372</v>
      </c>
      <c r="I438" s="38" t="s">
        <v>2789</v>
      </c>
      <c r="J438" s="38" t="s">
        <v>21</v>
      </c>
      <c r="K438" s="40">
        <v>41568.360625000001</v>
      </c>
      <c r="L438" s="38" t="s">
        <v>1688</v>
      </c>
    </row>
    <row r="439" spans="1:12" x14ac:dyDescent="0.2">
      <c r="A439" s="38" t="s">
        <v>4173</v>
      </c>
      <c r="B439" s="38" t="s">
        <v>4174</v>
      </c>
      <c r="C439" s="38" t="s">
        <v>1693</v>
      </c>
      <c r="D439" s="38" t="s">
        <v>758</v>
      </c>
      <c r="E439" s="39" t="s">
        <v>759</v>
      </c>
      <c r="F439" s="39" t="s">
        <v>4169</v>
      </c>
      <c r="G439" s="39" t="s">
        <v>4175</v>
      </c>
      <c r="H439" s="38" t="s">
        <v>4176</v>
      </c>
      <c r="I439" s="38" t="s">
        <v>4177</v>
      </c>
      <c r="J439" s="38" t="s">
        <v>4178</v>
      </c>
      <c r="K439" s="40">
        <v>41568.360439814816</v>
      </c>
      <c r="L439" s="38" t="s">
        <v>1688</v>
      </c>
    </row>
    <row r="440" spans="1:12" x14ac:dyDescent="0.2">
      <c r="A440" s="38" t="s">
        <v>2198</v>
      </c>
      <c r="B440" s="38" t="s">
        <v>2199</v>
      </c>
      <c r="C440" s="38" t="s">
        <v>1693</v>
      </c>
      <c r="D440" s="38" t="s">
        <v>210</v>
      </c>
      <c r="E440" s="39" t="s">
        <v>211</v>
      </c>
      <c r="F440" s="39" t="s">
        <v>2197</v>
      </c>
      <c r="G440" s="39" t="s">
        <v>2200</v>
      </c>
      <c r="H440" s="38" t="s">
        <v>212</v>
      </c>
      <c r="I440" s="38" t="s">
        <v>21</v>
      </c>
      <c r="J440" s="38" t="s">
        <v>21</v>
      </c>
      <c r="K440" s="40">
        <v>41831.531828703701</v>
      </c>
      <c r="L440" s="38" t="s">
        <v>1709</v>
      </c>
    </row>
    <row r="441" spans="1:12" x14ac:dyDescent="0.2">
      <c r="A441" s="38" t="s">
        <v>4975</v>
      </c>
      <c r="B441" s="38" t="s">
        <v>4976</v>
      </c>
      <c r="C441" s="38" t="s">
        <v>1693</v>
      </c>
      <c r="D441" s="38" t="s">
        <v>1367</v>
      </c>
      <c r="E441" s="39" t="s">
        <v>1368</v>
      </c>
      <c r="F441" s="39" t="s">
        <v>4974</v>
      </c>
      <c r="G441" s="39" t="s">
        <v>4977</v>
      </c>
      <c r="H441" s="38" t="s">
        <v>4978</v>
      </c>
      <c r="I441" s="38" t="s">
        <v>4979</v>
      </c>
      <c r="J441" s="38" t="s">
        <v>4980</v>
      </c>
      <c r="K441" s="40">
        <v>41568.360717592594</v>
      </c>
      <c r="L441" s="38" t="s">
        <v>1688</v>
      </c>
    </row>
    <row r="442" spans="1:12" x14ac:dyDescent="0.2">
      <c r="A442" s="38" t="s">
        <v>4289</v>
      </c>
      <c r="B442" s="38" t="s">
        <v>4290</v>
      </c>
      <c r="C442" s="38" t="s">
        <v>1693</v>
      </c>
      <c r="D442" s="38" t="s">
        <v>1091</v>
      </c>
      <c r="E442" s="39" t="s">
        <v>1092</v>
      </c>
      <c r="F442" s="39" t="s">
        <v>4288</v>
      </c>
      <c r="G442" s="39" t="s">
        <v>4291</v>
      </c>
      <c r="H442" s="38" t="s">
        <v>6581</v>
      </c>
      <c r="I442" s="38" t="s">
        <v>4292</v>
      </c>
      <c r="J442" s="38" t="s">
        <v>21</v>
      </c>
      <c r="K442" s="40">
        <v>42045.392766203702</v>
      </c>
      <c r="L442" s="38" t="s">
        <v>1692</v>
      </c>
    </row>
    <row r="443" spans="1:12" x14ac:dyDescent="0.2">
      <c r="A443" s="38" t="s">
        <v>4651</v>
      </c>
      <c r="B443" s="38" t="s">
        <v>4652</v>
      </c>
      <c r="C443" s="38" t="s">
        <v>1693</v>
      </c>
      <c r="D443" s="38" t="s">
        <v>331</v>
      </c>
      <c r="E443" s="39" t="s">
        <v>332</v>
      </c>
      <c r="F443" s="39" t="s">
        <v>4653</v>
      </c>
      <c r="G443" s="39" t="s">
        <v>4654</v>
      </c>
      <c r="H443" s="38" t="s">
        <v>6717</v>
      </c>
      <c r="I443" s="38" t="s">
        <v>21</v>
      </c>
      <c r="J443" s="38" t="s">
        <v>4655</v>
      </c>
      <c r="K443" s="40">
        <v>42023.738310185188</v>
      </c>
      <c r="L443" s="38" t="s">
        <v>1692</v>
      </c>
    </row>
    <row r="444" spans="1:12" x14ac:dyDescent="0.2">
      <c r="A444" s="38" t="s">
        <v>5371</v>
      </c>
      <c r="B444" s="38" t="s">
        <v>5372</v>
      </c>
      <c r="C444" s="38" t="s">
        <v>1693</v>
      </c>
      <c r="D444" s="38" t="s">
        <v>6533</v>
      </c>
      <c r="E444" s="39" t="s">
        <v>6534</v>
      </c>
      <c r="F444" s="39" t="s">
        <v>6745</v>
      </c>
      <c r="G444" s="39" t="s">
        <v>5373</v>
      </c>
      <c r="H444" s="38" t="s">
        <v>397</v>
      </c>
      <c r="I444" s="38" t="s">
        <v>21</v>
      </c>
      <c r="J444" s="38" t="s">
        <v>21</v>
      </c>
      <c r="K444" s="40">
        <v>42202.676157407404</v>
      </c>
      <c r="L444" s="38" t="s">
        <v>1692</v>
      </c>
    </row>
    <row r="445" spans="1:12" x14ac:dyDescent="0.2">
      <c r="A445" s="38" t="s">
        <v>5590</v>
      </c>
      <c r="B445" s="38" t="s">
        <v>5591</v>
      </c>
      <c r="C445" s="38" t="s">
        <v>1693</v>
      </c>
      <c r="D445" s="38" t="s">
        <v>198</v>
      </c>
      <c r="E445" s="39" t="s">
        <v>199</v>
      </c>
      <c r="F445" s="39" t="s">
        <v>5588</v>
      </c>
      <c r="G445" s="39" t="s">
        <v>5592</v>
      </c>
      <c r="H445" s="38" t="s">
        <v>5593</v>
      </c>
      <c r="I445" s="38" t="s">
        <v>5594</v>
      </c>
      <c r="J445" s="38" t="s">
        <v>5595</v>
      </c>
      <c r="K445" s="40">
        <v>41568.360717592594</v>
      </c>
      <c r="L445" s="38" t="s">
        <v>1688</v>
      </c>
    </row>
    <row r="446" spans="1:12" x14ac:dyDescent="0.2">
      <c r="A446" s="38" t="s">
        <v>4774</v>
      </c>
      <c r="B446" s="38" t="s">
        <v>4775</v>
      </c>
      <c r="C446" s="38" t="s">
        <v>1693</v>
      </c>
      <c r="D446" s="38" t="s">
        <v>493</v>
      </c>
      <c r="E446" s="39" t="s">
        <v>494</v>
      </c>
      <c r="F446" s="39" t="s">
        <v>4767</v>
      </c>
      <c r="G446" s="39" t="s">
        <v>4776</v>
      </c>
      <c r="H446" s="38" t="s">
        <v>4777</v>
      </c>
      <c r="I446" s="38" t="s">
        <v>21</v>
      </c>
      <c r="J446" s="38" t="s">
        <v>4778</v>
      </c>
      <c r="K446" s="40">
        <v>42019.595590277779</v>
      </c>
      <c r="L446" s="38" t="s">
        <v>1692</v>
      </c>
    </row>
    <row r="447" spans="1:12" x14ac:dyDescent="0.2">
      <c r="A447" s="38" t="s">
        <v>5428</v>
      </c>
      <c r="B447" s="38" t="s">
        <v>5429</v>
      </c>
      <c r="C447" s="38" t="s">
        <v>1693</v>
      </c>
      <c r="D447" s="38" t="s">
        <v>385</v>
      </c>
      <c r="E447" s="39" t="s">
        <v>386</v>
      </c>
      <c r="F447" s="39" t="s">
        <v>5430</v>
      </c>
      <c r="G447" s="39" t="s">
        <v>5431</v>
      </c>
      <c r="H447" s="38" t="s">
        <v>5432</v>
      </c>
      <c r="I447" s="38" t="s">
        <v>5433</v>
      </c>
      <c r="J447" s="38" t="s">
        <v>5434</v>
      </c>
      <c r="K447" s="40">
        <v>41568.360671296294</v>
      </c>
      <c r="L447" s="38" t="s">
        <v>1688</v>
      </c>
    </row>
    <row r="448" spans="1:12" x14ac:dyDescent="0.2">
      <c r="A448" s="38" t="s">
        <v>5570</v>
      </c>
      <c r="B448" s="38" t="s">
        <v>5571</v>
      </c>
      <c r="C448" s="38" t="s">
        <v>1693</v>
      </c>
      <c r="D448" s="38" t="s">
        <v>5572</v>
      </c>
      <c r="E448" s="39" t="s">
        <v>5573</v>
      </c>
      <c r="F448" s="39" t="s">
        <v>5574</v>
      </c>
      <c r="G448" s="39" t="s">
        <v>5575</v>
      </c>
      <c r="H448" s="38" t="s">
        <v>5576</v>
      </c>
      <c r="I448" s="38" t="s">
        <v>5577</v>
      </c>
      <c r="J448" s="38" t="s">
        <v>5578</v>
      </c>
      <c r="K448" s="40">
        <v>41568.360648148147</v>
      </c>
      <c r="L448" s="38" t="s">
        <v>1688</v>
      </c>
    </row>
    <row r="449" spans="1:12" x14ac:dyDescent="0.2">
      <c r="A449" s="38" t="s">
        <v>3965</v>
      </c>
      <c r="B449" s="38" t="s">
        <v>3966</v>
      </c>
      <c r="C449" s="38" t="s">
        <v>1693</v>
      </c>
      <c r="D449" s="38" t="s">
        <v>193</v>
      </c>
      <c r="E449" s="39" t="s">
        <v>194</v>
      </c>
      <c r="F449" s="39" t="s">
        <v>3967</v>
      </c>
      <c r="G449" s="39" t="s">
        <v>3968</v>
      </c>
      <c r="H449" s="38" t="s">
        <v>195</v>
      </c>
      <c r="I449" s="38" t="s">
        <v>21</v>
      </c>
      <c r="J449" s="38" t="s">
        <v>21</v>
      </c>
      <c r="K449" s="40">
        <v>41568.36037037037</v>
      </c>
      <c r="L449" s="38" t="s">
        <v>1688</v>
      </c>
    </row>
    <row r="450" spans="1:12" x14ac:dyDescent="0.2">
      <c r="A450" s="38" t="s">
        <v>3725</v>
      </c>
      <c r="B450" s="38" t="s">
        <v>3726</v>
      </c>
      <c r="C450" s="38" t="s">
        <v>1693</v>
      </c>
      <c r="D450" s="38" t="s">
        <v>354</v>
      </c>
      <c r="E450" s="39" t="s">
        <v>355</v>
      </c>
      <c r="F450" s="39" t="s">
        <v>3721</v>
      </c>
      <c r="G450" s="39" t="s">
        <v>3727</v>
      </c>
      <c r="H450" s="38" t="s">
        <v>356</v>
      </c>
      <c r="I450" s="38" t="s">
        <v>21</v>
      </c>
      <c r="J450" s="38" t="s">
        <v>21</v>
      </c>
      <c r="K450" s="40">
        <v>42058.805659722224</v>
      </c>
      <c r="L450" s="38" t="s">
        <v>1692</v>
      </c>
    </row>
    <row r="451" spans="1:12" x14ac:dyDescent="0.2">
      <c r="A451" s="38" t="s">
        <v>3163</v>
      </c>
      <c r="B451" s="38" t="s">
        <v>3164</v>
      </c>
      <c r="C451" s="38" t="s">
        <v>1693</v>
      </c>
      <c r="D451" s="38" t="s">
        <v>541</v>
      </c>
      <c r="E451" s="39" t="s">
        <v>542</v>
      </c>
      <c r="F451" s="39" t="s">
        <v>3165</v>
      </c>
      <c r="G451" s="39" t="s">
        <v>3166</v>
      </c>
      <c r="H451" s="38" t="s">
        <v>543</v>
      </c>
      <c r="I451" s="38" t="s">
        <v>21</v>
      </c>
      <c r="J451" s="38" t="s">
        <v>21</v>
      </c>
      <c r="K451" s="40">
        <v>42061.7108912037</v>
      </c>
      <c r="L451" s="38" t="s">
        <v>1692</v>
      </c>
    </row>
    <row r="452" spans="1:12" x14ac:dyDescent="0.2">
      <c r="A452" s="38" t="s">
        <v>2227</v>
      </c>
      <c r="B452" s="38" t="s">
        <v>2228</v>
      </c>
      <c r="C452" s="38" t="s">
        <v>1693</v>
      </c>
      <c r="D452" s="38" t="s">
        <v>143</v>
      </c>
      <c r="E452" s="39" t="s">
        <v>144</v>
      </c>
      <c r="F452" s="39" t="s">
        <v>2223</v>
      </c>
      <c r="G452" s="39" t="s">
        <v>2229</v>
      </c>
      <c r="H452" s="38" t="s">
        <v>2230</v>
      </c>
      <c r="I452" s="38" t="s">
        <v>21</v>
      </c>
      <c r="J452" s="38" t="s">
        <v>21</v>
      </c>
      <c r="K452" s="40">
        <v>42193.490034722221</v>
      </c>
      <c r="L452" s="38" t="s">
        <v>1692</v>
      </c>
    </row>
    <row r="453" spans="1:12" x14ac:dyDescent="0.2">
      <c r="A453" s="38" t="s">
        <v>5291</v>
      </c>
      <c r="B453" s="38" t="s">
        <v>5292</v>
      </c>
      <c r="C453" s="38" t="s">
        <v>1693</v>
      </c>
      <c r="D453" s="38" t="s">
        <v>615</v>
      </c>
      <c r="E453" s="39" t="s">
        <v>616</v>
      </c>
      <c r="F453" s="39" t="s">
        <v>5290</v>
      </c>
      <c r="G453" s="39" t="s">
        <v>5293</v>
      </c>
      <c r="H453" s="38" t="s">
        <v>5294</v>
      </c>
      <c r="I453" s="38" t="s">
        <v>21</v>
      </c>
      <c r="J453" s="38" t="s">
        <v>21</v>
      </c>
      <c r="K453" s="40">
        <v>41568.360532407409</v>
      </c>
      <c r="L453" s="38" t="s">
        <v>1688</v>
      </c>
    </row>
    <row r="454" spans="1:12" x14ac:dyDescent="0.2">
      <c r="A454" s="38" t="s">
        <v>1762</v>
      </c>
      <c r="B454" s="38" t="s">
        <v>1763</v>
      </c>
      <c r="C454" s="38" t="s">
        <v>1693</v>
      </c>
      <c r="D454" s="38" t="s">
        <v>96</v>
      </c>
      <c r="E454" s="39" t="s">
        <v>97</v>
      </c>
      <c r="F454" s="39" t="s">
        <v>5327</v>
      </c>
      <c r="G454" s="39" t="s">
        <v>1765</v>
      </c>
      <c r="H454" s="38" t="s">
        <v>1766</v>
      </c>
      <c r="I454" s="38" t="s">
        <v>21</v>
      </c>
      <c r="J454" s="38" t="s">
        <v>21</v>
      </c>
      <c r="K454" s="40">
        <v>42219.732152777775</v>
      </c>
      <c r="L454" s="38" t="s">
        <v>1692</v>
      </c>
    </row>
    <row r="455" spans="1:12" x14ac:dyDescent="0.2">
      <c r="A455" s="38" t="s">
        <v>1786</v>
      </c>
      <c r="B455" s="38" t="s">
        <v>1787</v>
      </c>
      <c r="C455" s="38" t="s">
        <v>1693</v>
      </c>
      <c r="D455" s="38" t="s">
        <v>911</v>
      </c>
      <c r="E455" s="39" t="s">
        <v>912</v>
      </c>
      <c r="F455" s="39" t="s">
        <v>1767</v>
      </c>
      <c r="G455" s="39" t="s">
        <v>1788</v>
      </c>
      <c r="H455" s="38" t="s">
        <v>1789</v>
      </c>
      <c r="I455" s="38" t="s">
        <v>21</v>
      </c>
      <c r="J455" s="38" t="s">
        <v>21</v>
      </c>
      <c r="K455" s="40">
        <v>42075.807685185187</v>
      </c>
      <c r="L455" s="38" t="s">
        <v>1692</v>
      </c>
    </row>
    <row r="456" spans="1:12" x14ac:dyDescent="0.2">
      <c r="A456" s="38" t="s">
        <v>5283</v>
      </c>
      <c r="B456" s="38" t="s">
        <v>5284</v>
      </c>
      <c r="C456" s="38" t="s">
        <v>1693</v>
      </c>
      <c r="D456" s="38" t="s">
        <v>1391</v>
      </c>
      <c r="E456" s="39" t="s">
        <v>1392</v>
      </c>
      <c r="F456" s="39" t="s">
        <v>1392</v>
      </c>
      <c r="G456" s="39" t="s">
        <v>5285</v>
      </c>
      <c r="H456" s="38" t="s">
        <v>5286</v>
      </c>
      <c r="I456" s="38" t="s">
        <v>21</v>
      </c>
      <c r="J456" s="38" t="s">
        <v>21</v>
      </c>
      <c r="K456" s="40">
        <v>41582.471886574072</v>
      </c>
      <c r="L456" s="38" t="s">
        <v>1688</v>
      </c>
    </row>
    <row r="457" spans="1:12" x14ac:dyDescent="0.2">
      <c r="A457" s="38" t="s">
        <v>2381</v>
      </c>
      <c r="B457" s="38" t="s">
        <v>2382</v>
      </c>
      <c r="C457" s="38" t="s">
        <v>1693</v>
      </c>
      <c r="D457" s="38" t="s">
        <v>4620</v>
      </c>
      <c r="E457" s="39" t="s">
        <v>4621</v>
      </c>
      <c r="F457" s="39" t="s">
        <v>4622</v>
      </c>
      <c r="G457" s="39" t="s">
        <v>2383</v>
      </c>
      <c r="H457" s="38" t="s">
        <v>1429</v>
      </c>
      <c r="I457" s="38" t="s">
        <v>21</v>
      </c>
      <c r="J457" s="38" t="s">
        <v>21</v>
      </c>
      <c r="K457" s="40">
        <v>41568.36041666667</v>
      </c>
      <c r="L457" s="38" t="s">
        <v>1688</v>
      </c>
    </row>
    <row r="458" spans="1:12" x14ac:dyDescent="0.2">
      <c r="A458" s="38" t="s">
        <v>2542</v>
      </c>
      <c r="B458" s="38" t="s">
        <v>2543</v>
      </c>
      <c r="C458" s="38" t="s">
        <v>1693</v>
      </c>
      <c r="D458" s="38" t="s">
        <v>2539</v>
      </c>
      <c r="E458" s="39" t="s">
        <v>2540</v>
      </c>
      <c r="F458" s="39" t="s">
        <v>2541</v>
      </c>
      <c r="G458" s="39" t="s">
        <v>2544</v>
      </c>
      <c r="H458" s="38" t="s">
        <v>2545</v>
      </c>
      <c r="I458" s="38" t="s">
        <v>21</v>
      </c>
      <c r="J458" s="38" t="s">
        <v>21</v>
      </c>
      <c r="K458" s="40">
        <v>41568.360393518517</v>
      </c>
      <c r="L458" s="38" t="s">
        <v>1688</v>
      </c>
    </row>
    <row r="459" spans="1:12" x14ac:dyDescent="0.2">
      <c r="A459" s="38" t="s">
        <v>5772</v>
      </c>
      <c r="B459" s="38" t="s">
        <v>5773</v>
      </c>
      <c r="C459" s="38" t="s">
        <v>1693</v>
      </c>
      <c r="D459" s="38" t="s">
        <v>1514</v>
      </c>
      <c r="E459" s="39" t="s">
        <v>1515</v>
      </c>
      <c r="F459" s="39" t="s">
        <v>5771</v>
      </c>
      <c r="G459" s="39" t="s">
        <v>5774</v>
      </c>
      <c r="H459" s="38" t="s">
        <v>1516</v>
      </c>
      <c r="I459" s="38" t="s">
        <v>21</v>
      </c>
      <c r="J459" s="38" t="s">
        <v>21</v>
      </c>
      <c r="K459" s="40">
        <v>42055.588750000003</v>
      </c>
      <c r="L459" s="38" t="s">
        <v>1692</v>
      </c>
    </row>
    <row r="460" spans="1:12" x14ac:dyDescent="0.2">
      <c r="A460" s="38" t="s">
        <v>4901</v>
      </c>
      <c r="B460" s="38" t="s">
        <v>4902</v>
      </c>
      <c r="C460" s="38" t="s">
        <v>1693</v>
      </c>
      <c r="D460" s="38" t="s">
        <v>1233</v>
      </c>
      <c r="E460" s="39" t="s">
        <v>1234</v>
      </c>
      <c r="F460" s="39" t="s">
        <v>4900</v>
      </c>
      <c r="G460" s="39" t="s">
        <v>4903</v>
      </c>
      <c r="H460" s="38" t="s">
        <v>1235</v>
      </c>
      <c r="I460" s="38" t="s">
        <v>21</v>
      </c>
      <c r="J460" s="38" t="s">
        <v>21</v>
      </c>
      <c r="K460" s="40">
        <v>41894.498437499999</v>
      </c>
      <c r="L460" s="38" t="s">
        <v>1709</v>
      </c>
    </row>
    <row r="461" spans="1:12" x14ac:dyDescent="0.2">
      <c r="A461" s="38" t="s">
        <v>3553</v>
      </c>
      <c r="B461" s="38" t="s">
        <v>3554</v>
      </c>
      <c r="C461" s="38" t="s">
        <v>1693</v>
      </c>
      <c r="D461" s="38" t="s">
        <v>835</v>
      </c>
      <c r="E461" s="39" t="s">
        <v>836</v>
      </c>
      <c r="F461" s="39" t="s">
        <v>3552</v>
      </c>
      <c r="G461" s="39" t="s">
        <v>3555</v>
      </c>
      <c r="H461" s="38" t="s">
        <v>3556</v>
      </c>
      <c r="I461" s="38" t="s">
        <v>3557</v>
      </c>
      <c r="J461" s="38" t="s">
        <v>3558</v>
      </c>
      <c r="K461" s="40">
        <v>41568.360590277778</v>
      </c>
      <c r="L461" s="38" t="s">
        <v>1688</v>
      </c>
    </row>
    <row r="462" spans="1:12" x14ac:dyDescent="0.2">
      <c r="A462" s="38" t="s">
        <v>5651</v>
      </c>
      <c r="B462" s="38" t="s">
        <v>5652</v>
      </c>
      <c r="C462" s="38" t="s">
        <v>1693</v>
      </c>
      <c r="D462" s="38" t="s">
        <v>1579</v>
      </c>
      <c r="E462" s="39" t="s">
        <v>1580</v>
      </c>
      <c r="F462" s="39" t="s">
        <v>5653</v>
      </c>
      <c r="G462" s="39" t="s">
        <v>5654</v>
      </c>
      <c r="H462" s="38" t="s">
        <v>5655</v>
      </c>
      <c r="I462" s="38" t="s">
        <v>21</v>
      </c>
      <c r="J462" s="38" t="s">
        <v>5656</v>
      </c>
      <c r="K462" s="40">
        <v>41583.491215277776</v>
      </c>
      <c r="L462" s="38" t="s">
        <v>1688</v>
      </c>
    </row>
    <row r="463" spans="1:12" x14ac:dyDescent="0.2">
      <c r="A463" s="38" t="s">
        <v>4051</v>
      </c>
      <c r="B463" s="38" t="s">
        <v>4052</v>
      </c>
      <c r="C463" s="38" t="s">
        <v>1693</v>
      </c>
      <c r="D463" s="38" t="s">
        <v>1600</v>
      </c>
      <c r="E463" s="39" t="s">
        <v>1601</v>
      </c>
      <c r="F463" s="39" t="s">
        <v>4053</v>
      </c>
      <c r="G463" s="39" t="s">
        <v>4054</v>
      </c>
      <c r="H463" s="38" t="s">
        <v>4055</v>
      </c>
      <c r="I463" s="38" t="s">
        <v>21</v>
      </c>
      <c r="J463" s="38" t="s">
        <v>21</v>
      </c>
      <c r="K463" s="40">
        <v>42074.603009259263</v>
      </c>
      <c r="L463" s="38" t="s">
        <v>1692</v>
      </c>
    </row>
    <row r="464" spans="1:12" x14ac:dyDescent="0.2">
      <c r="A464" s="38" t="s">
        <v>3355</v>
      </c>
      <c r="B464" s="38" t="s">
        <v>3356</v>
      </c>
      <c r="C464" s="38" t="s">
        <v>1693</v>
      </c>
      <c r="D464" s="38" t="s">
        <v>149</v>
      </c>
      <c r="E464" s="39" t="s">
        <v>150</v>
      </c>
      <c r="F464" s="39" t="s">
        <v>3357</v>
      </c>
      <c r="G464" s="39" t="s">
        <v>3358</v>
      </c>
      <c r="H464" s="38" t="s">
        <v>6746</v>
      </c>
      <c r="I464" s="38" t="s">
        <v>3359</v>
      </c>
      <c r="J464" s="38" t="s">
        <v>3360</v>
      </c>
      <c r="K464" s="40">
        <v>41568.360706018517</v>
      </c>
      <c r="L464" s="38" t="s">
        <v>1688</v>
      </c>
    </row>
    <row r="465" spans="1:12" x14ac:dyDescent="0.2">
      <c r="A465" s="38" t="s">
        <v>4745</v>
      </c>
      <c r="B465" s="38" t="s">
        <v>4746</v>
      </c>
      <c r="C465" s="38" t="s">
        <v>1693</v>
      </c>
      <c r="D465" s="38" t="s">
        <v>1444</v>
      </c>
      <c r="E465" s="39" t="s">
        <v>1445</v>
      </c>
      <c r="F465" s="39" t="s">
        <v>4747</v>
      </c>
      <c r="G465" s="39" t="s">
        <v>4748</v>
      </c>
      <c r="H465" s="38" t="s">
        <v>4749</v>
      </c>
      <c r="I465" s="38" t="s">
        <v>4750</v>
      </c>
      <c r="J465" s="38" t="s">
        <v>21</v>
      </c>
      <c r="K465" s="40">
        <v>41568.360509259262</v>
      </c>
      <c r="L465" s="38" t="s">
        <v>1688</v>
      </c>
    </row>
    <row r="466" spans="1:12" x14ac:dyDescent="0.2">
      <c r="A466" s="38" t="s">
        <v>4424</v>
      </c>
      <c r="B466" s="38" t="s">
        <v>4425</v>
      </c>
      <c r="C466" s="38" t="s">
        <v>1693</v>
      </c>
      <c r="D466" s="38" t="s">
        <v>158</v>
      </c>
      <c r="E466" s="39" t="s">
        <v>159</v>
      </c>
      <c r="F466" s="39" t="s">
        <v>4426</v>
      </c>
      <c r="G466" s="39" t="s">
        <v>4427</v>
      </c>
      <c r="H466" s="38" t="s">
        <v>4428</v>
      </c>
      <c r="I466" s="38" t="s">
        <v>21</v>
      </c>
      <c r="J466" s="38" t="s">
        <v>21</v>
      </c>
      <c r="K466" s="40">
        <v>41568.360659722224</v>
      </c>
      <c r="L466" s="38" t="s">
        <v>1688</v>
      </c>
    </row>
    <row r="467" spans="1:12" x14ac:dyDescent="0.2">
      <c r="A467" s="38" t="s">
        <v>3793</v>
      </c>
      <c r="B467" s="38" t="s">
        <v>3794</v>
      </c>
      <c r="C467" s="38" t="s">
        <v>1693</v>
      </c>
      <c r="D467" s="38" t="s">
        <v>1473</v>
      </c>
      <c r="E467" s="39" t="s">
        <v>1474</v>
      </c>
      <c r="F467" s="39" t="s">
        <v>3792</v>
      </c>
      <c r="G467" s="39" t="s">
        <v>3795</v>
      </c>
      <c r="H467" s="38" t="s">
        <v>3796</v>
      </c>
      <c r="I467" s="38" t="s">
        <v>21</v>
      </c>
      <c r="J467" s="38" t="s">
        <v>21</v>
      </c>
      <c r="K467" s="40">
        <v>42227.403981481482</v>
      </c>
      <c r="L467" s="38" t="s">
        <v>1692</v>
      </c>
    </row>
    <row r="468" spans="1:12" x14ac:dyDescent="0.2">
      <c r="A468" s="38" t="s">
        <v>4548</v>
      </c>
      <c r="B468" s="38" t="s">
        <v>4549</v>
      </c>
      <c r="C468" s="38" t="s">
        <v>1693</v>
      </c>
      <c r="D468" s="38" t="s">
        <v>1507</v>
      </c>
      <c r="E468" s="39" t="s">
        <v>1508</v>
      </c>
      <c r="F468" s="39" t="s">
        <v>4550</v>
      </c>
      <c r="G468" s="39" t="s">
        <v>4551</v>
      </c>
      <c r="H468" s="38" t="s">
        <v>4552</v>
      </c>
      <c r="I468" s="38" t="s">
        <v>4553</v>
      </c>
      <c r="J468" s="38" t="s">
        <v>21</v>
      </c>
      <c r="K468" s="40">
        <v>41568.360462962963</v>
      </c>
      <c r="L468" s="38" t="s">
        <v>1688</v>
      </c>
    </row>
    <row r="469" spans="1:12" x14ac:dyDescent="0.2">
      <c r="A469" s="38" t="s">
        <v>5796</v>
      </c>
      <c r="B469" s="38" t="s">
        <v>5797</v>
      </c>
      <c r="C469" s="38" t="s">
        <v>1693</v>
      </c>
      <c r="D469" s="38" t="s">
        <v>1130</v>
      </c>
      <c r="E469" s="39" t="s">
        <v>1131</v>
      </c>
      <c r="F469" s="39" t="s">
        <v>5798</v>
      </c>
      <c r="G469" s="39" t="s">
        <v>5799</v>
      </c>
      <c r="H469" s="38" t="s">
        <v>7674</v>
      </c>
      <c r="I469" s="38" t="s">
        <v>21</v>
      </c>
      <c r="J469" s="38" t="s">
        <v>21</v>
      </c>
      <c r="K469" s="40">
        <v>41568.360729166663</v>
      </c>
      <c r="L469" s="38" t="s">
        <v>1688</v>
      </c>
    </row>
    <row r="470" spans="1:12" x14ac:dyDescent="0.2">
      <c r="A470" s="38" t="s">
        <v>4560</v>
      </c>
      <c r="B470" s="38" t="s">
        <v>4561</v>
      </c>
      <c r="C470" s="38" t="s">
        <v>1693</v>
      </c>
      <c r="D470" s="38" t="s">
        <v>909</v>
      </c>
      <c r="E470" s="39" t="s">
        <v>910</v>
      </c>
      <c r="F470" s="39" t="s">
        <v>4562</v>
      </c>
      <c r="G470" s="39" t="s">
        <v>4563</v>
      </c>
      <c r="H470" s="38" t="s">
        <v>4564</v>
      </c>
      <c r="I470" s="38" t="s">
        <v>21</v>
      </c>
      <c r="J470" s="38" t="s">
        <v>21</v>
      </c>
      <c r="K470" s="40">
        <v>41568.360474537039</v>
      </c>
      <c r="L470" s="38" t="s">
        <v>1688</v>
      </c>
    </row>
    <row r="471" spans="1:12" x14ac:dyDescent="0.2">
      <c r="A471" s="38" t="s">
        <v>2465</v>
      </c>
      <c r="B471" s="38" t="s">
        <v>2466</v>
      </c>
      <c r="C471" s="38" t="s">
        <v>1693</v>
      </c>
      <c r="D471" s="38" t="s">
        <v>1077</v>
      </c>
      <c r="E471" s="39" t="s">
        <v>1078</v>
      </c>
      <c r="F471" s="39" t="s">
        <v>2464</v>
      </c>
      <c r="G471" s="39" t="s">
        <v>2467</v>
      </c>
      <c r="H471" s="38" t="s">
        <v>2468</v>
      </c>
      <c r="I471" s="38" t="s">
        <v>21</v>
      </c>
      <c r="J471" s="38" t="s">
        <v>21</v>
      </c>
      <c r="K471" s="40">
        <v>42186.735266203701</v>
      </c>
      <c r="L471" s="38" t="s">
        <v>1692</v>
      </c>
    </row>
    <row r="472" spans="1:12" x14ac:dyDescent="0.2">
      <c r="A472" s="38" t="s">
        <v>2446</v>
      </c>
      <c r="B472" s="38" t="s">
        <v>2447</v>
      </c>
      <c r="C472" s="38" t="s">
        <v>1693</v>
      </c>
      <c r="D472" s="38" t="s">
        <v>715</v>
      </c>
      <c r="E472" s="39" t="s">
        <v>716</v>
      </c>
      <c r="F472" s="39" t="s">
        <v>2448</v>
      </c>
      <c r="G472" s="39" t="s">
        <v>2449</v>
      </c>
      <c r="H472" s="38" t="s">
        <v>2450</v>
      </c>
      <c r="I472" s="38" t="s">
        <v>2451</v>
      </c>
      <c r="J472" s="38" t="s">
        <v>2452</v>
      </c>
      <c r="K472" s="40">
        <v>41568.360648148147</v>
      </c>
      <c r="L472" s="38" t="s">
        <v>1688</v>
      </c>
    </row>
    <row r="473" spans="1:12" x14ac:dyDescent="0.2">
      <c r="A473" s="38" t="s">
        <v>5070</v>
      </c>
      <c r="B473" s="38" t="s">
        <v>5071</v>
      </c>
      <c r="C473" s="38" t="s">
        <v>1693</v>
      </c>
      <c r="D473" s="38" t="s">
        <v>1596</v>
      </c>
      <c r="E473" s="39" t="s">
        <v>1597</v>
      </c>
      <c r="F473" s="39" t="s">
        <v>5069</v>
      </c>
      <c r="G473" s="39" t="s">
        <v>5072</v>
      </c>
      <c r="H473" s="38" t="s">
        <v>5073</v>
      </c>
      <c r="I473" s="38" t="s">
        <v>21</v>
      </c>
      <c r="J473" s="38" t="s">
        <v>21</v>
      </c>
      <c r="K473" s="40">
        <v>41568.360729166663</v>
      </c>
      <c r="L473" s="38" t="s">
        <v>1688</v>
      </c>
    </row>
    <row r="474" spans="1:12" x14ac:dyDescent="0.2">
      <c r="A474" s="38" t="s">
        <v>5680</v>
      </c>
      <c r="B474" s="38" t="s">
        <v>5681</v>
      </c>
      <c r="C474" s="38" t="s">
        <v>1693</v>
      </c>
      <c r="D474" s="38" t="s">
        <v>1389</v>
      </c>
      <c r="E474" s="39" t="s">
        <v>1390</v>
      </c>
      <c r="F474" s="39" t="s">
        <v>5682</v>
      </c>
      <c r="G474" s="39" t="s">
        <v>5683</v>
      </c>
      <c r="H474" s="38" t="s">
        <v>5684</v>
      </c>
      <c r="I474" s="38" t="s">
        <v>21</v>
      </c>
      <c r="J474" s="38" t="s">
        <v>21</v>
      </c>
      <c r="K474" s="40">
        <v>41568.360532407409</v>
      </c>
      <c r="L474" s="38" t="s">
        <v>1688</v>
      </c>
    </row>
    <row r="475" spans="1:12" x14ac:dyDescent="0.2">
      <c r="A475" s="38" t="s">
        <v>4003</v>
      </c>
      <c r="B475" s="38" t="s">
        <v>4004</v>
      </c>
      <c r="C475" s="38" t="s">
        <v>1693</v>
      </c>
      <c r="D475" s="38" t="s">
        <v>885</v>
      </c>
      <c r="E475" s="39" t="s">
        <v>886</v>
      </c>
      <c r="F475" s="39" t="s">
        <v>4005</v>
      </c>
      <c r="G475" s="39" t="s">
        <v>4006</v>
      </c>
      <c r="H475" s="38" t="s">
        <v>4007</v>
      </c>
      <c r="I475" s="38" t="s">
        <v>21</v>
      </c>
      <c r="J475" s="38" t="s">
        <v>21</v>
      </c>
      <c r="K475" s="40">
        <v>41568.360682870371</v>
      </c>
      <c r="L475" s="38" t="s">
        <v>1688</v>
      </c>
    </row>
    <row r="476" spans="1:12" x14ac:dyDescent="0.2">
      <c r="A476" s="38" t="s">
        <v>2961</v>
      </c>
      <c r="B476" s="38" t="s">
        <v>2962</v>
      </c>
      <c r="C476" s="38" t="s">
        <v>1693</v>
      </c>
      <c r="D476" s="38" t="s">
        <v>987</v>
      </c>
      <c r="E476" s="39" t="s">
        <v>988</v>
      </c>
      <c r="F476" s="39" t="s">
        <v>2963</v>
      </c>
      <c r="G476" s="39" t="s">
        <v>2964</v>
      </c>
      <c r="H476" s="38" t="s">
        <v>6752</v>
      </c>
      <c r="I476" s="38" t="s">
        <v>21</v>
      </c>
      <c r="J476" s="38" t="s">
        <v>21</v>
      </c>
      <c r="K476" s="40">
        <v>41568.360613425924</v>
      </c>
      <c r="L476" s="38" t="s">
        <v>1688</v>
      </c>
    </row>
    <row r="477" spans="1:12" x14ac:dyDescent="0.2">
      <c r="A477" s="38" t="s">
        <v>2907</v>
      </c>
      <c r="B477" s="38" t="s">
        <v>2908</v>
      </c>
      <c r="C477" s="38" t="s">
        <v>1693</v>
      </c>
      <c r="D477" s="38" t="s">
        <v>1219</v>
      </c>
      <c r="E477" s="39" t="s">
        <v>1220</v>
      </c>
      <c r="F477" s="39" t="s">
        <v>2909</v>
      </c>
      <c r="G477" s="39" t="s">
        <v>2910</v>
      </c>
      <c r="H477" s="38" t="s">
        <v>2911</v>
      </c>
      <c r="I477" s="38" t="s">
        <v>2912</v>
      </c>
      <c r="J477" s="38" t="s">
        <v>2913</v>
      </c>
      <c r="K477" s="40">
        <v>41568.360497685186</v>
      </c>
      <c r="L477" s="38" t="s">
        <v>1688</v>
      </c>
    </row>
    <row r="478" spans="1:12" x14ac:dyDescent="0.2">
      <c r="A478" s="38" t="s">
        <v>3405</v>
      </c>
      <c r="B478" s="38" t="s">
        <v>3406</v>
      </c>
      <c r="C478" s="38" t="s">
        <v>1693</v>
      </c>
      <c r="D478" s="38" t="s">
        <v>1358</v>
      </c>
      <c r="E478" s="39" t="s">
        <v>1359</v>
      </c>
      <c r="F478" s="39" t="s">
        <v>3404</v>
      </c>
      <c r="G478" s="39" t="s">
        <v>3407</v>
      </c>
      <c r="H478" s="38" t="s">
        <v>7731</v>
      </c>
      <c r="I478" s="38" t="s">
        <v>3408</v>
      </c>
      <c r="J478" s="38" t="s">
        <v>3409</v>
      </c>
      <c r="K478" s="40">
        <v>42144.595833333333</v>
      </c>
      <c r="L478" s="38" t="s">
        <v>1692</v>
      </c>
    </row>
    <row r="479" spans="1:12" x14ac:dyDescent="0.2">
      <c r="A479" s="38" t="s">
        <v>5435</v>
      </c>
      <c r="B479" s="38" t="s">
        <v>5436</v>
      </c>
      <c r="C479" s="38" t="s">
        <v>1693</v>
      </c>
      <c r="D479" s="38" t="s">
        <v>664</v>
      </c>
      <c r="E479" s="39" t="s">
        <v>665</v>
      </c>
      <c r="F479" s="39" t="s">
        <v>5437</v>
      </c>
      <c r="G479" s="39" t="s">
        <v>5438</v>
      </c>
      <c r="H479" s="38" t="s">
        <v>5439</v>
      </c>
      <c r="I479" s="38" t="s">
        <v>5440</v>
      </c>
      <c r="J479" s="38" t="s">
        <v>5441</v>
      </c>
      <c r="K479" s="40">
        <v>41568.360717592594</v>
      </c>
      <c r="L479" s="38" t="s">
        <v>1688</v>
      </c>
    </row>
    <row r="480" spans="1:12" x14ac:dyDescent="0.2">
      <c r="A480" s="38" t="s">
        <v>8271</v>
      </c>
      <c r="B480" s="38" t="s">
        <v>7739</v>
      </c>
      <c r="C480" s="38" t="s">
        <v>1693</v>
      </c>
      <c r="D480" s="38" t="s">
        <v>1134</v>
      </c>
      <c r="E480" s="39" t="s">
        <v>1135</v>
      </c>
      <c r="F480" s="39" t="s">
        <v>4847</v>
      </c>
      <c r="G480" s="39" t="s">
        <v>8272</v>
      </c>
      <c r="H480" s="38" t="s">
        <v>7741</v>
      </c>
      <c r="I480" s="38" t="s">
        <v>21</v>
      </c>
      <c r="J480" s="38" t="s">
        <v>21</v>
      </c>
      <c r="K480" s="40">
        <v>42240.677766203706</v>
      </c>
      <c r="L480" s="38" t="s">
        <v>1692</v>
      </c>
    </row>
    <row r="481" spans="1:12" x14ac:dyDescent="0.2">
      <c r="A481" s="38" t="s">
        <v>2490</v>
      </c>
      <c r="B481" s="38" t="s">
        <v>2491</v>
      </c>
      <c r="C481" s="38" t="s">
        <v>1693</v>
      </c>
      <c r="D481" s="38" t="s">
        <v>352</v>
      </c>
      <c r="E481" s="39" t="s">
        <v>353</v>
      </c>
      <c r="F481" s="39" t="s">
        <v>2489</v>
      </c>
      <c r="G481" s="39" t="s">
        <v>2492</v>
      </c>
      <c r="H481" s="38" t="s">
        <v>6726</v>
      </c>
      <c r="I481" s="38" t="s">
        <v>21</v>
      </c>
      <c r="J481" s="38" t="s">
        <v>21</v>
      </c>
      <c r="K481" s="40">
        <v>42065.607881944445</v>
      </c>
      <c r="L481" s="38" t="s">
        <v>1692</v>
      </c>
    </row>
    <row r="482" spans="1:12" x14ac:dyDescent="0.2">
      <c r="A482" s="38" t="s">
        <v>5745</v>
      </c>
      <c r="B482" s="38" t="s">
        <v>5746</v>
      </c>
      <c r="C482" s="38" t="s">
        <v>1693</v>
      </c>
      <c r="D482" s="38" t="s">
        <v>5747</v>
      </c>
      <c r="E482" s="39" t="s">
        <v>5748</v>
      </c>
      <c r="F482" s="39" t="s">
        <v>5748</v>
      </c>
      <c r="G482" s="39" t="s">
        <v>5749</v>
      </c>
      <c r="H482" s="38" t="s">
        <v>5750</v>
      </c>
      <c r="I482" s="38" t="s">
        <v>21</v>
      </c>
      <c r="J482" s="38" t="s">
        <v>21</v>
      </c>
      <c r="K482" s="40">
        <v>41568.360509259262</v>
      </c>
      <c r="L482" s="38" t="s">
        <v>1688</v>
      </c>
    </row>
    <row r="483" spans="1:12" x14ac:dyDescent="0.2">
      <c r="A483" s="38" t="s">
        <v>5333</v>
      </c>
      <c r="B483" s="38" t="s">
        <v>5334</v>
      </c>
      <c r="C483" s="38" t="s">
        <v>1693</v>
      </c>
      <c r="D483" s="38" t="s">
        <v>8183</v>
      </c>
      <c r="E483" s="39" t="s">
        <v>8184</v>
      </c>
      <c r="F483" s="39" t="s">
        <v>8185</v>
      </c>
      <c r="G483" s="39" t="s">
        <v>5335</v>
      </c>
      <c r="H483" s="38" t="s">
        <v>5336</v>
      </c>
      <c r="I483" s="38" t="s">
        <v>21</v>
      </c>
      <c r="J483" s="38" t="s">
        <v>21</v>
      </c>
      <c r="K483" s="40">
        <v>42230.430081018516</v>
      </c>
      <c r="L483" s="38" t="s">
        <v>1692</v>
      </c>
    </row>
    <row r="484" spans="1:12" x14ac:dyDescent="0.2">
      <c r="A484" s="38" t="s">
        <v>5333</v>
      </c>
      <c r="B484" s="38" t="s">
        <v>5334</v>
      </c>
      <c r="C484" s="38" t="s">
        <v>1693</v>
      </c>
      <c r="D484" s="38" t="s">
        <v>8279</v>
      </c>
      <c r="E484" s="39" t="s">
        <v>8280</v>
      </c>
      <c r="F484" s="39" t="s">
        <v>8281</v>
      </c>
      <c r="G484" s="39" t="s">
        <v>5335</v>
      </c>
      <c r="H484" s="38" t="s">
        <v>5336</v>
      </c>
      <c r="I484" s="38" t="s">
        <v>21</v>
      </c>
      <c r="J484" s="38" t="s">
        <v>21</v>
      </c>
      <c r="K484" s="40">
        <v>42230.427094907405</v>
      </c>
      <c r="L484" s="38" t="s">
        <v>1692</v>
      </c>
    </row>
    <row r="485" spans="1:12" x14ac:dyDescent="0.2">
      <c r="A485" s="38" t="s">
        <v>5333</v>
      </c>
      <c r="B485" s="38" t="s">
        <v>5334</v>
      </c>
      <c r="C485" s="38" t="s">
        <v>1693</v>
      </c>
      <c r="D485" s="38" t="s">
        <v>8237</v>
      </c>
      <c r="E485" s="39" t="s">
        <v>8238</v>
      </c>
      <c r="F485" s="39" t="s">
        <v>8239</v>
      </c>
      <c r="G485" s="39" t="s">
        <v>5335</v>
      </c>
      <c r="H485" s="38" t="s">
        <v>5336</v>
      </c>
      <c r="I485" s="38" t="s">
        <v>21</v>
      </c>
      <c r="J485" s="38" t="s">
        <v>21</v>
      </c>
      <c r="K485" s="40">
        <v>42230.42528935185</v>
      </c>
      <c r="L485" s="38" t="s">
        <v>1692</v>
      </c>
    </row>
    <row r="486" spans="1:12" x14ac:dyDescent="0.2">
      <c r="A486" s="38" t="s">
        <v>5333</v>
      </c>
      <c r="B486" s="38" t="s">
        <v>5334</v>
      </c>
      <c r="C486" s="38" t="s">
        <v>1693</v>
      </c>
      <c r="D486" s="38" t="s">
        <v>1581</v>
      </c>
      <c r="E486" s="39" t="s">
        <v>1582</v>
      </c>
      <c r="F486" s="39" t="s">
        <v>4421</v>
      </c>
      <c r="G486" s="39" t="s">
        <v>5335</v>
      </c>
      <c r="H486" s="38" t="s">
        <v>5336</v>
      </c>
      <c r="I486" s="38" t="s">
        <v>21</v>
      </c>
      <c r="J486" s="38" t="s">
        <v>21</v>
      </c>
      <c r="K486" s="40">
        <v>42230.424351851849</v>
      </c>
      <c r="L486" s="38" t="s">
        <v>1692</v>
      </c>
    </row>
    <row r="487" spans="1:12" x14ac:dyDescent="0.2">
      <c r="A487" s="38" t="s">
        <v>5333</v>
      </c>
      <c r="B487" s="38" t="s">
        <v>5334</v>
      </c>
      <c r="C487" s="38" t="s">
        <v>1693</v>
      </c>
      <c r="D487" s="38" t="s">
        <v>8187</v>
      </c>
      <c r="E487" s="39" t="s">
        <v>8188</v>
      </c>
      <c r="F487" s="39" t="s">
        <v>8189</v>
      </c>
      <c r="G487" s="39" t="s">
        <v>5335</v>
      </c>
      <c r="H487" s="38" t="s">
        <v>5336</v>
      </c>
      <c r="I487" s="38" t="s">
        <v>21</v>
      </c>
      <c r="J487" s="38" t="s">
        <v>21</v>
      </c>
      <c r="K487" s="40">
        <v>42230.421226851853</v>
      </c>
      <c r="L487" s="38" t="s">
        <v>1692</v>
      </c>
    </row>
    <row r="488" spans="1:12" x14ac:dyDescent="0.2">
      <c r="A488" s="38" t="s">
        <v>5333</v>
      </c>
      <c r="B488" s="38" t="s">
        <v>5334</v>
      </c>
      <c r="C488" s="38" t="s">
        <v>1693</v>
      </c>
      <c r="D488" s="38" t="s">
        <v>8166</v>
      </c>
      <c r="E488" s="39" t="s">
        <v>8167</v>
      </c>
      <c r="F488" s="39" t="s">
        <v>8168</v>
      </c>
      <c r="G488" s="39" t="s">
        <v>5335</v>
      </c>
      <c r="H488" s="38" t="s">
        <v>5336</v>
      </c>
      <c r="I488" s="38" t="s">
        <v>21</v>
      </c>
      <c r="J488" s="38" t="s">
        <v>21</v>
      </c>
      <c r="K488" s="40">
        <v>42230.415219907409</v>
      </c>
      <c r="L488" s="38" t="s">
        <v>1692</v>
      </c>
    </row>
    <row r="489" spans="1:12" x14ac:dyDescent="0.2">
      <c r="A489" s="38" t="s">
        <v>2168</v>
      </c>
      <c r="B489" s="38" t="s">
        <v>2169</v>
      </c>
      <c r="C489" s="38" t="s">
        <v>1693</v>
      </c>
      <c r="D489" s="38" t="s">
        <v>210</v>
      </c>
      <c r="E489" s="39" t="s">
        <v>211</v>
      </c>
      <c r="F489" s="39" t="s">
        <v>2197</v>
      </c>
      <c r="G489" s="39" t="s">
        <v>2170</v>
      </c>
      <c r="H489" s="38" t="s">
        <v>320</v>
      </c>
      <c r="I489" s="38" t="s">
        <v>21</v>
      </c>
      <c r="J489" s="38" t="s">
        <v>2171</v>
      </c>
      <c r="K489" s="40">
        <v>41568.360358796293</v>
      </c>
      <c r="L489" s="38" t="s">
        <v>1688</v>
      </c>
    </row>
    <row r="490" spans="1:12" x14ac:dyDescent="0.2">
      <c r="A490" s="38" t="s">
        <v>2272</v>
      </c>
      <c r="B490" s="38" t="s">
        <v>2273</v>
      </c>
      <c r="C490" s="38" t="s">
        <v>1693</v>
      </c>
      <c r="D490" s="38" t="s">
        <v>258</v>
      </c>
      <c r="E490" s="39" t="s">
        <v>259</v>
      </c>
      <c r="F490" s="39" t="s">
        <v>2274</v>
      </c>
      <c r="G490" s="39" t="s">
        <v>2275</v>
      </c>
      <c r="H490" s="38" t="s">
        <v>260</v>
      </c>
      <c r="I490" s="38" t="s">
        <v>21</v>
      </c>
      <c r="J490" s="38" t="s">
        <v>21</v>
      </c>
      <c r="K490" s="40">
        <v>41568.360312500001</v>
      </c>
      <c r="L490" s="38" t="s">
        <v>1688</v>
      </c>
    </row>
    <row r="491" spans="1:12" x14ac:dyDescent="0.2">
      <c r="A491" s="38" t="s">
        <v>3706</v>
      </c>
      <c r="B491" s="38" t="s">
        <v>3707</v>
      </c>
      <c r="C491" s="38" t="s">
        <v>1693</v>
      </c>
      <c r="D491" s="38" t="s">
        <v>515</v>
      </c>
      <c r="E491" s="39" t="s">
        <v>516</v>
      </c>
      <c r="F491" s="39" t="s">
        <v>3708</v>
      </c>
      <c r="G491" s="39" t="s">
        <v>3709</v>
      </c>
      <c r="H491" s="38" t="s">
        <v>517</v>
      </c>
      <c r="I491" s="38" t="s">
        <v>21</v>
      </c>
      <c r="J491" s="38" t="s">
        <v>21</v>
      </c>
      <c r="K491" s="40">
        <v>42054.605925925927</v>
      </c>
      <c r="L491" s="38" t="s">
        <v>1692</v>
      </c>
    </row>
    <row r="492" spans="1:12" x14ac:dyDescent="0.2">
      <c r="A492" s="38" t="s">
        <v>2244</v>
      </c>
      <c r="B492" s="38" t="s">
        <v>2245</v>
      </c>
      <c r="C492" s="38" t="s">
        <v>1693</v>
      </c>
      <c r="D492" s="38" t="s">
        <v>185</v>
      </c>
      <c r="E492" s="39" t="s">
        <v>186</v>
      </c>
      <c r="F492" s="39" t="s">
        <v>2246</v>
      </c>
      <c r="G492" s="39" t="s">
        <v>2247</v>
      </c>
      <c r="H492" s="38" t="s">
        <v>1202</v>
      </c>
      <c r="I492" s="38" t="s">
        <v>21</v>
      </c>
      <c r="J492" s="38" t="s">
        <v>21</v>
      </c>
      <c r="K492" s="40">
        <v>41568.36037037037</v>
      </c>
      <c r="L492" s="38" t="s">
        <v>1688</v>
      </c>
    </row>
    <row r="493" spans="1:12" x14ac:dyDescent="0.2">
      <c r="A493" s="38" t="s">
        <v>5224</v>
      </c>
      <c r="B493" s="38" t="s">
        <v>5225</v>
      </c>
      <c r="C493" s="38" t="s">
        <v>1693</v>
      </c>
      <c r="D493" s="38" t="s">
        <v>896</v>
      </c>
      <c r="E493" s="39" t="s">
        <v>897</v>
      </c>
      <c r="F493" s="39" t="s">
        <v>5226</v>
      </c>
      <c r="G493" s="39" t="s">
        <v>5227</v>
      </c>
      <c r="H493" s="38" t="s">
        <v>6618</v>
      </c>
      <c r="I493" s="38" t="s">
        <v>21</v>
      </c>
      <c r="J493" s="38" t="s">
        <v>5228</v>
      </c>
      <c r="K493" s="40">
        <v>41568.360682870371</v>
      </c>
      <c r="L493" s="38" t="s">
        <v>1688</v>
      </c>
    </row>
    <row r="494" spans="1:12" x14ac:dyDescent="0.2">
      <c r="A494" s="38" t="s">
        <v>3080</v>
      </c>
      <c r="B494" s="38" t="s">
        <v>3081</v>
      </c>
      <c r="C494" s="38" t="s">
        <v>1693</v>
      </c>
      <c r="D494" s="38" t="s">
        <v>846</v>
      </c>
      <c r="E494" s="39" t="s">
        <v>847</v>
      </c>
      <c r="F494" s="39" t="s">
        <v>3082</v>
      </c>
      <c r="G494" s="39" t="s">
        <v>3083</v>
      </c>
      <c r="H494" s="38" t="s">
        <v>3084</v>
      </c>
      <c r="I494" s="38" t="s">
        <v>21</v>
      </c>
      <c r="J494" s="38" t="s">
        <v>21</v>
      </c>
      <c r="K494" s="40">
        <v>41568.360486111109</v>
      </c>
      <c r="L494" s="38" t="s">
        <v>1688</v>
      </c>
    </row>
    <row r="495" spans="1:12" x14ac:dyDescent="0.2">
      <c r="A495" s="38" t="s">
        <v>2485</v>
      </c>
      <c r="B495" s="38" t="s">
        <v>2486</v>
      </c>
      <c r="C495" s="38" t="s">
        <v>1693</v>
      </c>
      <c r="D495" s="38" t="s">
        <v>345</v>
      </c>
      <c r="E495" s="39" t="s">
        <v>346</v>
      </c>
      <c r="F495" s="39" t="s">
        <v>2487</v>
      </c>
      <c r="G495" s="39" t="s">
        <v>2488</v>
      </c>
      <c r="H495" s="38" t="s">
        <v>6727</v>
      </c>
      <c r="I495" s="38" t="s">
        <v>21</v>
      </c>
      <c r="J495" s="38" t="s">
        <v>21</v>
      </c>
      <c r="K495" s="40">
        <v>41568.360601851855</v>
      </c>
      <c r="L495" s="38" t="s">
        <v>1688</v>
      </c>
    </row>
    <row r="496" spans="1:12" x14ac:dyDescent="0.2">
      <c r="A496" s="38" t="s">
        <v>8302</v>
      </c>
      <c r="B496" s="38" t="s">
        <v>7912</v>
      </c>
      <c r="C496" s="38" t="s">
        <v>1693</v>
      </c>
      <c r="D496" s="38" t="s">
        <v>2815</v>
      </c>
      <c r="E496" s="39" t="s">
        <v>2816</v>
      </c>
      <c r="F496" s="39" t="s">
        <v>2817</v>
      </c>
      <c r="G496" s="39" t="s">
        <v>8303</v>
      </c>
      <c r="H496" s="38" t="s">
        <v>7914</v>
      </c>
      <c r="I496" s="38" t="s">
        <v>21</v>
      </c>
      <c r="J496" s="38" t="s">
        <v>21</v>
      </c>
      <c r="K496" s="40">
        <v>42233.430798611109</v>
      </c>
      <c r="L496" s="38" t="s">
        <v>1692</v>
      </c>
    </row>
    <row r="497" spans="1:12" x14ac:dyDescent="0.2">
      <c r="A497" s="38" t="s">
        <v>3337</v>
      </c>
      <c r="B497" s="38" t="s">
        <v>3338</v>
      </c>
      <c r="C497" s="38" t="s">
        <v>1693</v>
      </c>
      <c r="D497" s="38" t="s">
        <v>255</v>
      </c>
      <c r="E497" s="39" t="s">
        <v>256</v>
      </c>
      <c r="F497" s="39" t="s">
        <v>3470</v>
      </c>
      <c r="G497" s="39" t="s">
        <v>3339</v>
      </c>
      <c r="H497" s="38" t="s">
        <v>257</v>
      </c>
      <c r="I497" s="38" t="s">
        <v>21</v>
      </c>
      <c r="J497" s="38" t="s">
        <v>21</v>
      </c>
      <c r="K497" s="40">
        <v>42061.785624999997</v>
      </c>
      <c r="L497" s="38" t="s">
        <v>1692</v>
      </c>
    </row>
    <row r="498" spans="1:12" x14ac:dyDescent="0.2">
      <c r="A498" s="38" t="s">
        <v>2678</v>
      </c>
      <c r="B498" s="38" t="s">
        <v>2679</v>
      </c>
      <c r="C498" s="38" t="s">
        <v>1693</v>
      </c>
      <c r="D498" s="38" t="s">
        <v>393</v>
      </c>
      <c r="E498" s="39" t="s">
        <v>394</v>
      </c>
      <c r="F498" s="39" t="s">
        <v>2677</v>
      </c>
      <c r="G498" s="39" t="s">
        <v>2680</v>
      </c>
      <c r="H498" s="38" t="s">
        <v>6624</v>
      </c>
      <c r="I498" s="38" t="s">
        <v>2681</v>
      </c>
      <c r="J498" s="38" t="s">
        <v>21</v>
      </c>
      <c r="K498" s="40">
        <v>42044.365763888891</v>
      </c>
      <c r="L498" s="38" t="s">
        <v>1692</v>
      </c>
    </row>
    <row r="499" spans="1:12" x14ac:dyDescent="0.2">
      <c r="A499" s="38" t="s">
        <v>5238</v>
      </c>
      <c r="B499" s="38" t="s">
        <v>5239</v>
      </c>
      <c r="C499" s="38" t="s">
        <v>1693</v>
      </c>
      <c r="D499" s="38" t="s">
        <v>454</v>
      </c>
      <c r="E499" s="39" t="s">
        <v>455</v>
      </c>
      <c r="F499" s="39" t="s">
        <v>5235</v>
      </c>
      <c r="G499" s="39" t="s">
        <v>5240</v>
      </c>
      <c r="H499" s="38" t="s">
        <v>5241</v>
      </c>
      <c r="I499" s="38" t="s">
        <v>21</v>
      </c>
      <c r="J499" s="38" t="s">
        <v>21</v>
      </c>
      <c r="K499" s="40">
        <v>42009.50068287037</v>
      </c>
      <c r="L499" s="38" t="s">
        <v>1692</v>
      </c>
    </row>
    <row r="500" spans="1:12" x14ac:dyDescent="0.2">
      <c r="A500" s="38" t="s">
        <v>5123</v>
      </c>
      <c r="B500" s="38" t="s">
        <v>5124</v>
      </c>
      <c r="C500" s="38" t="s">
        <v>1693</v>
      </c>
      <c r="D500" s="38" t="s">
        <v>5125</v>
      </c>
      <c r="E500" s="39" t="s">
        <v>5126</v>
      </c>
      <c r="F500" s="39" t="s">
        <v>5127</v>
      </c>
      <c r="G500" s="39" t="s">
        <v>5128</v>
      </c>
      <c r="H500" s="38" t="s">
        <v>5129</v>
      </c>
      <c r="I500" s="38" t="s">
        <v>5130</v>
      </c>
      <c r="J500" s="38" t="s">
        <v>5131</v>
      </c>
      <c r="K500" s="40">
        <v>41568.360486111109</v>
      </c>
      <c r="L500" s="38" t="s">
        <v>1688</v>
      </c>
    </row>
    <row r="501" spans="1:12" x14ac:dyDescent="0.2">
      <c r="A501" s="38" t="s">
        <v>6761</v>
      </c>
      <c r="B501" s="38" t="s">
        <v>6525</v>
      </c>
      <c r="C501" s="38" t="s">
        <v>1693</v>
      </c>
      <c r="D501" s="38" t="s">
        <v>719</v>
      </c>
      <c r="E501" s="39" t="s">
        <v>720</v>
      </c>
      <c r="F501" s="39" t="s">
        <v>6580</v>
      </c>
      <c r="G501" s="39" t="s">
        <v>6762</v>
      </c>
      <c r="H501" s="38" t="s">
        <v>6526</v>
      </c>
      <c r="I501" s="38" t="s">
        <v>21</v>
      </c>
      <c r="J501" s="38" t="s">
        <v>21</v>
      </c>
      <c r="K501" s="40">
        <v>42205.700624999998</v>
      </c>
      <c r="L501" s="38" t="s">
        <v>1692</v>
      </c>
    </row>
    <row r="502" spans="1:12" x14ac:dyDescent="0.2">
      <c r="A502" s="38" t="s">
        <v>8306</v>
      </c>
      <c r="B502" s="38" t="s">
        <v>8029</v>
      </c>
      <c r="C502" s="38" t="s">
        <v>1693</v>
      </c>
      <c r="D502" s="38" t="s">
        <v>8027</v>
      </c>
      <c r="E502" s="39" t="s">
        <v>8028</v>
      </c>
      <c r="F502" s="39" t="s">
        <v>8307</v>
      </c>
      <c r="G502" s="39" t="s">
        <v>8308</v>
      </c>
      <c r="H502" s="38" t="s">
        <v>8031</v>
      </c>
      <c r="I502" s="38" t="s">
        <v>21</v>
      </c>
      <c r="J502" s="38" t="s">
        <v>21</v>
      </c>
      <c r="K502" s="40">
        <v>42227.696493055555</v>
      </c>
      <c r="L502" s="38" t="s">
        <v>1692</v>
      </c>
    </row>
    <row r="503" spans="1:12" x14ac:dyDescent="0.2">
      <c r="A503" s="38" t="s">
        <v>3499</v>
      </c>
      <c r="B503" s="38" t="s">
        <v>3500</v>
      </c>
      <c r="C503" s="38" t="s">
        <v>1693</v>
      </c>
      <c r="D503" s="38" t="s">
        <v>1238</v>
      </c>
      <c r="E503" s="39" t="s">
        <v>1239</v>
      </c>
      <c r="F503" s="39" t="s">
        <v>3501</v>
      </c>
      <c r="G503" s="39" t="s">
        <v>3502</v>
      </c>
      <c r="H503" s="38" t="s">
        <v>3503</v>
      </c>
      <c r="I503" s="38" t="s">
        <v>21</v>
      </c>
      <c r="J503" s="38" t="s">
        <v>21</v>
      </c>
      <c r="K503" s="40">
        <v>42160.724282407406</v>
      </c>
      <c r="L503" s="38" t="s">
        <v>1692</v>
      </c>
    </row>
    <row r="504" spans="1:12" x14ac:dyDescent="0.2">
      <c r="A504" s="38" t="s">
        <v>2440</v>
      </c>
      <c r="B504" s="38" t="s">
        <v>2441</v>
      </c>
      <c r="C504" s="38" t="s">
        <v>1693</v>
      </c>
      <c r="D504" s="38" t="s">
        <v>151</v>
      </c>
      <c r="E504" s="39" t="s">
        <v>152</v>
      </c>
      <c r="F504" s="39" t="s">
        <v>2439</v>
      </c>
      <c r="G504" s="39" t="s">
        <v>2442</v>
      </c>
      <c r="H504" s="38" t="s">
        <v>2443</v>
      </c>
      <c r="I504" s="38" t="s">
        <v>2444</v>
      </c>
      <c r="J504" s="38" t="s">
        <v>2445</v>
      </c>
      <c r="K504" s="40">
        <v>41568.360648148147</v>
      </c>
      <c r="L504" s="38" t="s">
        <v>1688</v>
      </c>
    </row>
    <row r="505" spans="1:12" x14ac:dyDescent="0.2">
      <c r="A505" s="38" t="s">
        <v>2019</v>
      </c>
      <c r="B505" s="38" t="s">
        <v>2020</v>
      </c>
      <c r="C505" s="38" t="s">
        <v>1693</v>
      </c>
      <c r="D505" s="38" t="s">
        <v>1471</v>
      </c>
      <c r="E505" s="39" t="s">
        <v>1472</v>
      </c>
      <c r="F505" s="39" t="s">
        <v>5667</v>
      </c>
      <c r="G505" s="39" t="s">
        <v>2021</v>
      </c>
      <c r="H505" s="38" t="s">
        <v>8097</v>
      </c>
      <c r="I505" s="38" t="s">
        <v>21</v>
      </c>
      <c r="J505" s="38" t="s">
        <v>21</v>
      </c>
      <c r="K505" s="40">
        <v>41610.491226851853</v>
      </c>
      <c r="L505" s="38" t="s">
        <v>1688</v>
      </c>
    </row>
    <row r="506" spans="1:12" x14ac:dyDescent="0.2">
      <c r="A506" s="38" t="s">
        <v>4221</v>
      </c>
      <c r="B506" s="38" t="s">
        <v>4222</v>
      </c>
      <c r="C506" s="38" t="s">
        <v>1693</v>
      </c>
      <c r="D506" s="38" t="s">
        <v>509</v>
      </c>
      <c r="E506" s="39" t="s">
        <v>510</v>
      </c>
      <c r="F506" s="39" t="s">
        <v>4223</v>
      </c>
      <c r="G506" s="39" t="s">
        <v>4224</v>
      </c>
      <c r="H506" s="38" t="s">
        <v>4225</v>
      </c>
      <c r="I506" s="38" t="s">
        <v>21</v>
      </c>
      <c r="J506" s="38" t="s">
        <v>21</v>
      </c>
      <c r="K506" s="40">
        <v>42192.62771990741</v>
      </c>
      <c r="L506" s="38" t="s">
        <v>1692</v>
      </c>
    </row>
    <row r="507" spans="1:12" x14ac:dyDescent="0.2">
      <c r="A507" s="38" t="s">
        <v>4813</v>
      </c>
      <c r="B507" s="38" t="s">
        <v>4814</v>
      </c>
      <c r="C507" s="38" t="s">
        <v>1693</v>
      </c>
      <c r="D507" s="38" t="s">
        <v>812</v>
      </c>
      <c r="E507" s="39" t="s">
        <v>813</v>
      </c>
      <c r="F507" s="39" t="s">
        <v>4815</v>
      </c>
      <c r="G507" s="39" t="s">
        <v>4816</v>
      </c>
      <c r="H507" s="38" t="s">
        <v>8311</v>
      </c>
      <c r="I507" s="38" t="s">
        <v>21</v>
      </c>
      <c r="J507" s="38" t="s">
        <v>21</v>
      </c>
      <c r="K507" s="40">
        <v>41568.360335648147</v>
      </c>
      <c r="L507" s="38" t="s">
        <v>1688</v>
      </c>
    </row>
    <row r="508" spans="1:12" x14ac:dyDescent="0.2">
      <c r="A508" s="38" t="s">
        <v>2453</v>
      </c>
      <c r="B508" s="38" t="s">
        <v>2454</v>
      </c>
      <c r="C508" s="38" t="s">
        <v>1693</v>
      </c>
      <c r="D508" s="38" t="s">
        <v>141</v>
      </c>
      <c r="E508" s="39" t="s">
        <v>142</v>
      </c>
      <c r="F508" s="39" t="s">
        <v>2455</v>
      </c>
      <c r="G508" s="39" t="s">
        <v>2456</v>
      </c>
      <c r="H508" s="38" t="s">
        <v>2457</v>
      </c>
      <c r="I508" s="38" t="s">
        <v>21</v>
      </c>
      <c r="J508" s="38" t="s">
        <v>21</v>
      </c>
      <c r="K508" s="40">
        <v>42038.742858796293</v>
      </c>
      <c r="L508" s="38" t="s">
        <v>1692</v>
      </c>
    </row>
    <row r="509" spans="1:12" x14ac:dyDescent="0.2">
      <c r="A509" s="38" t="s">
        <v>2936</v>
      </c>
      <c r="B509" s="38" t="s">
        <v>2937</v>
      </c>
      <c r="C509" s="38" t="s">
        <v>1693</v>
      </c>
      <c r="D509" s="38" t="s">
        <v>814</v>
      </c>
      <c r="E509" s="39" t="s">
        <v>815</v>
      </c>
      <c r="F509" s="39" t="s">
        <v>4753</v>
      </c>
      <c r="G509" s="39" t="s">
        <v>2938</v>
      </c>
      <c r="H509" s="38" t="s">
        <v>578</v>
      </c>
      <c r="I509" s="38" t="s">
        <v>21</v>
      </c>
      <c r="J509" s="38" t="s">
        <v>21</v>
      </c>
      <c r="K509" s="40">
        <v>41829.69425925926</v>
      </c>
      <c r="L509" s="38" t="s">
        <v>1709</v>
      </c>
    </row>
    <row r="510" spans="1:12" x14ac:dyDescent="0.2">
      <c r="A510" s="38" t="s">
        <v>2825</v>
      </c>
      <c r="B510" s="38" t="s">
        <v>2826</v>
      </c>
      <c r="C510" s="38" t="s">
        <v>1693</v>
      </c>
      <c r="D510" s="38" t="s">
        <v>1246</v>
      </c>
      <c r="E510" s="39" t="s">
        <v>1247</v>
      </c>
      <c r="F510" s="39" t="s">
        <v>2827</v>
      </c>
      <c r="G510" s="39" t="s">
        <v>2828</v>
      </c>
      <c r="H510" s="38" t="s">
        <v>6704</v>
      </c>
      <c r="I510" s="38" t="s">
        <v>2829</v>
      </c>
      <c r="J510" s="38" t="s">
        <v>21</v>
      </c>
      <c r="K510" s="40">
        <v>41568.360555555555</v>
      </c>
      <c r="L510" s="38" t="s">
        <v>1688</v>
      </c>
    </row>
    <row r="511" spans="1:12" x14ac:dyDescent="0.2">
      <c r="A511" s="38" t="s">
        <v>2997</v>
      </c>
      <c r="B511" s="38" t="s">
        <v>2998</v>
      </c>
      <c r="C511" s="38" t="s">
        <v>1693</v>
      </c>
      <c r="D511" s="38" t="s">
        <v>1463</v>
      </c>
      <c r="E511" s="39" t="s">
        <v>1464</v>
      </c>
      <c r="F511" s="39" t="s">
        <v>2999</v>
      </c>
      <c r="G511" s="39" t="s">
        <v>3000</v>
      </c>
      <c r="H511" s="38" t="s">
        <v>6768</v>
      </c>
      <c r="I511" s="38" t="s">
        <v>21</v>
      </c>
      <c r="J511" s="38" t="s">
        <v>21</v>
      </c>
      <c r="K511" s="40">
        <v>41568.360451388886</v>
      </c>
      <c r="L511" s="38" t="s">
        <v>1688</v>
      </c>
    </row>
    <row r="512" spans="1:12" x14ac:dyDescent="0.2">
      <c r="A512" s="38" t="s">
        <v>3200</v>
      </c>
      <c r="B512" s="38" t="s">
        <v>3201</v>
      </c>
      <c r="C512" s="38" t="s">
        <v>1693</v>
      </c>
      <c r="D512" s="38" t="s">
        <v>1033</v>
      </c>
      <c r="E512" s="39" t="s">
        <v>1034</v>
      </c>
      <c r="F512" s="39" t="s">
        <v>3202</v>
      </c>
      <c r="G512" s="39" t="s">
        <v>3203</v>
      </c>
      <c r="H512" s="38" t="s">
        <v>3204</v>
      </c>
      <c r="I512" s="38" t="s">
        <v>21</v>
      </c>
      <c r="J512" s="38" t="s">
        <v>21</v>
      </c>
      <c r="K512" s="40">
        <v>41568.360694444447</v>
      </c>
      <c r="L512" s="38" t="s">
        <v>1688</v>
      </c>
    </row>
    <row r="513" spans="1:12" x14ac:dyDescent="0.2">
      <c r="A513" s="38" t="s">
        <v>1720</v>
      </c>
      <c r="B513" s="38" t="s">
        <v>1721</v>
      </c>
      <c r="C513" s="38" t="s">
        <v>1693</v>
      </c>
      <c r="D513" s="38" t="s">
        <v>164</v>
      </c>
      <c r="E513" s="39" t="s">
        <v>165</v>
      </c>
      <c r="F513" s="39" t="s">
        <v>4925</v>
      </c>
      <c r="G513" s="39" t="s">
        <v>1722</v>
      </c>
      <c r="H513" s="38" t="s">
        <v>7013</v>
      </c>
      <c r="I513" s="38" t="s">
        <v>21</v>
      </c>
      <c r="J513" s="38" t="s">
        <v>21</v>
      </c>
      <c r="K513" s="40">
        <v>41568.360347222224</v>
      </c>
      <c r="L513" s="38" t="s">
        <v>1688</v>
      </c>
    </row>
    <row r="514" spans="1:12" x14ac:dyDescent="0.2">
      <c r="A514" s="38" t="s">
        <v>2147</v>
      </c>
      <c r="B514" s="38" t="s">
        <v>2148</v>
      </c>
      <c r="C514" s="38" t="s">
        <v>1693</v>
      </c>
      <c r="D514" s="38" t="s">
        <v>33</v>
      </c>
      <c r="E514" s="39" t="s">
        <v>34</v>
      </c>
      <c r="F514" s="39" t="s">
        <v>2146</v>
      </c>
      <c r="G514" s="39" t="s">
        <v>2149</v>
      </c>
      <c r="H514" s="38" t="s">
        <v>8152</v>
      </c>
      <c r="I514" s="38" t="s">
        <v>21</v>
      </c>
      <c r="J514" s="38" t="s">
        <v>21</v>
      </c>
      <c r="K514" s="40">
        <v>41568.360324074078</v>
      </c>
      <c r="L514" s="38" t="s">
        <v>1688</v>
      </c>
    </row>
    <row r="515" spans="1:12" x14ac:dyDescent="0.2">
      <c r="A515" s="38" t="s">
        <v>3039</v>
      </c>
      <c r="B515" s="38" t="s">
        <v>3040</v>
      </c>
      <c r="C515" s="38" t="s">
        <v>1693</v>
      </c>
      <c r="D515" s="38" t="s">
        <v>996</v>
      </c>
      <c r="E515" s="39" t="s">
        <v>997</v>
      </c>
      <c r="F515" s="39" t="s">
        <v>3038</v>
      </c>
      <c r="G515" s="39" t="s">
        <v>3041</v>
      </c>
      <c r="H515" s="38" t="s">
        <v>3042</v>
      </c>
      <c r="I515" s="38" t="s">
        <v>21</v>
      </c>
      <c r="J515" s="38" t="s">
        <v>21</v>
      </c>
      <c r="K515" s="40">
        <v>42017.452627314815</v>
      </c>
      <c r="L515" s="38" t="s">
        <v>1692</v>
      </c>
    </row>
    <row r="516" spans="1:12" x14ac:dyDescent="0.2">
      <c r="A516" s="38" t="s">
        <v>2919</v>
      </c>
      <c r="B516" s="38" t="s">
        <v>2920</v>
      </c>
      <c r="C516" s="38" t="s">
        <v>1693</v>
      </c>
      <c r="D516" s="38" t="s">
        <v>1458</v>
      </c>
      <c r="E516" s="39" t="s">
        <v>1459</v>
      </c>
      <c r="F516" s="39" t="s">
        <v>2921</v>
      </c>
      <c r="G516" s="39" t="s">
        <v>2922</v>
      </c>
      <c r="H516" s="38" t="s">
        <v>1460</v>
      </c>
      <c r="I516" s="38" t="s">
        <v>21</v>
      </c>
      <c r="J516" s="38" t="s">
        <v>21</v>
      </c>
      <c r="K516" s="40">
        <v>41568.36042824074</v>
      </c>
      <c r="L516" s="38" t="s">
        <v>1688</v>
      </c>
    </row>
    <row r="517" spans="1:12" x14ac:dyDescent="0.2">
      <c r="A517" s="38" t="s">
        <v>3670</v>
      </c>
      <c r="B517" s="38" t="s">
        <v>3671</v>
      </c>
      <c r="C517" s="38" t="s">
        <v>1693</v>
      </c>
      <c r="D517" s="38" t="s">
        <v>473</v>
      </c>
      <c r="E517" s="39" t="s">
        <v>474</v>
      </c>
      <c r="F517" s="39" t="s">
        <v>3669</v>
      </c>
      <c r="G517" s="39" t="s">
        <v>3672</v>
      </c>
      <c r="H517" s="38" t="s">
        <v>463</v>
      </c>
      <c r="I517" s="38" t="s">
        <v>21</v>
      </c>
      <c r="J517" s="38" t="s">
        <v>21</v>
      </c>
      <c r="K517" s="40">
        <v>41568.36037037037</v>
      </c>
      <c r="L517" s="38" t="s">
        <v>1688</v>
      </c>
    </row>
    <row r="518" spans="1:12" x14ac:dyDescent="0.2">
      <c r="A518" s="38" t="s">
        <v>1808</v>
      </c>
      <c r="B518" s="38" t="s">
        <v>1809</v>
      </c>
      <c r="C518" s="38" t="s">
        <v>1693</v>
      </c>
      <c r="D518" s="38" t="s">
        <v>911</v>
      </c>
      <c r="E518" s="39" t="s">
        <v>912</v>
      </c>
      <c r="F518" s="39" t="s">
        <v>1767</v>
      </c>
      <c r="G518" s="39" t="s">
        <v>1810</v>
      </c>
      <c r="H518" s="38" t="s">
        <v>650</v>
      </c>
      <c r="I518" s="38" t="s">
        <v>21</v>
      </c>
      <c r="J518" s="38" t="s">
        <v>21</v>
      </c>
      <c r="K518" s="40">
        <v>41831.504988425928</v>
      </c>
      <c r="L518" s="38" t="s">
        <v>1709</v>
      </c>
    </row>
    <row r="519" spans="1:12" x14ac:dyDescent="0.2">
      <c r="A519" s="38" t="s">
        <v>1884</v>
      </c>
      <c r="B519" s="38" t="s">
        <v>1885</v>
      </c>
      <c r="C519" s="38" t="s">
        <v>1693</v>
      </c>
      <c r="D519" s="38" t="s">
        <v>1227</v>
      </c>
      <c r="E519" s="39" t="s">
        <v>1228</v>
      </c>
      <c r="F519" s="39" t="s">
        <v>1228</v>
      </c>
      <c r="G519" s="39" t="s">
        <v>1886</v>
      </c>
      <c r="H519" s="38" t="s">
        <v>1887</v>
      </c>
      <c r="I519" s="38" t="s">
        <v>21</v>
      </c>
      <c r="J519" s="38" t="s">
        <v>21</v>
      </c>
      <c r="K519" s="40">
        <v>42236.471805555557</v>
      </c>
      <c r="L519" s="38" t="s">
        <v>1692</v>
      </c>
    </row>
    <row r="520" spans="1:12" x14ac:dyDescent="0.2">
      <c r="A520" s="38" t="s">
        <v>2733</v>
      </c>
      <c r="B520" s="38" t="s">
        <v>2734</v>
      </c>
      <c r="C520" s="38" t="s">
        <v>1693</v>
      </c>
      <c r="D520" s="38" t="s">
        <v>551</v>
      </c>
      <c r="E520" s="39" t="s">
        <v>552</v>
      </c>
      <c r="F520" s="39" t="s">
        <v>2730</v>
      </c>
      <c r="G520" s="39" t="s">
        <v>2735</v>
      </c>
      <c r="H520" s="38" t="s">
        <v>6740</v>
      </c>
      <c r="I520" s="38" t="s">
        <v>2736</v>
      </c>
      <c r="J520" s="38" t="s">
        <v>2737</v>
      </c>
      <c r="K520" s="40">
        <v>41568.360474537039</v>
      </c>
      <c r="L520" s="38" t="s">
        <v>1688</v>
      </c>
    </row>
    <row r="521" spans="1:12" x14ac:dyDescent="0.2">
      <c r="A521" s="38" t="s">
        <v>4519</v>
      </c>
      <c r="B521" s="38" t="s">
        <v>4520</v>
      </c>
      <c r="C521" s="38" t="s">
        <v>1693</v>
      </c>
      <c r="D521" s="38" t="s">
        <v>1417</v>
      </c>
      <c r="E521" s="39" t="s">
        <v>1418</v>
      </c>
      <c r="F521" s="39" t="s">
        <v>4521</v>
      </c>
      <c r="G521" s="39" t="s">
        <v>4522</v>
      </c>
      <c r="H521" s="38" t="s">
        <v>6773</v>
      </c>
      <c r="I521" s="38" t="s">
        <v>21</v>
      </c>
      <c r="J521" s="38" t="s">
        <v>21</v>
      </c>
      <c r="K521" s="40">
        <v>41568.360497685186</v>
      </c>
      <c r="L521" s="38" t="s">
        <v>1688</v>
      </c>
    </row>
    <row r="522" spans="1:12" x14ac:dyDescent="0.2">
      <c r="A522" s="38" t="s">
        <v>2552</v>
      </c>
      <c r="B522" s="38" t="s">
        <v>2553</v>
      </c>
      <c r="C522" s="38" t="s">
        <v>1693</v>
      </c>
      <c r="D522" s="38" t="s">
        <v>874</v>
      </c>
      <c r="E522" s="39" t="s">
        <v>875</v>
      </c>
      <c r="F522" s="39" t="s">
        <v>2554</v>
      </c>
      <c r="G522" s="39" t="s">
        <v>2555</v>
      </c>
      <c r="H522" s="38" t="s">
        <v>6774</v>
      </c>
      <c r="I522" s="38" t="s">
        <v>2556</v>
      </c>
      <c r="J522" s="38" t="s">
        <v>21</v>
      </c>
      <c r="K522" s="40">
        <v>41568.360601851855</v>
      </c>
      <c r="L522" s="38" t="s">
        <v>1688</v>
      </c>
    </row>
    <row r="523" spans="1:12" x14ac:dyDescent="0.2">
      <c r="A523" s="38" t="s">
        <v>4499</v>
      </c>
      <c r="B523" s="38" t="s">
        <v>4500</v>
      </c>
      <c r="C523" s="38" t="s">
        <v>1693</v>
      </c>
      <c r="D523" s="38" t="s">
        <v>1008</v>
      </c>
      <c r="E523" s="39" t="s">
        <v>1009</v>
      </c>
      <c r="F523" s="39" t="s">
        <v>4501</v>
      </c>
      <c r="G523" s="39" t="s">
        <v>4502</v>
      </c>
      <c r="H523" s="38" t="s">
        <v>4503</v>
      </c>
      <c r="I523" s="38" t="s">
        <v>4504</v>
      </c>
      <c r="J523" s="38" t="s">
        <v>21</v>
      </c>
      <c r="K523" s="40">
        <v>41568.360567129632</v>
      </c>
      <c r="L523" s="38" t="s">
        <v>1688</v>
      </c>
    </row>
    <row r="524" spans="1:12" x14ac:dyDescent="0.2">
      <c r="A524" s="38" t="s">
        <v>3153</v>
      </c>
      <c r="B524" s="38" t="s">
        <v>3154</v>
      </c>
      <c r="C524" s="38" t="s">
        <v>1693</v>
      </c>
      <c r="D524" s="38" t="s">
        <v>850</v>
      </c>
      <c r="E524" s="39" t="s">
        <v>851</v>
      </c>
      <c r="F524" s="39" t="s">
        <v>3152</v>
      </c>
      <c r="G524" s="39" t="s">
        <v>3155</v>
      </c>
      <c r="H524" s="38" t="s">
        <v>6563</v>
      </c>
      <c r="I524" s="38" t="s">
        <v>21</v>
      </c>
      <c r="J524" s="38" t="s">
        <v>21</v>
      </c>
      <c r="K524" s="40">
        <v>41568.360439814816</v>
      </c>
      <c r="L524" s="38" t="s">
        <v>1688</v>
      </c>
    </row>
    <row r="525" spans="1:12" x14ac:dyDescent="0.2">
      <c r="A525" s="38" t="s">
        <v>4836</v>
      </c>
      <c r="B525" s="38" t="s">
        <v>4837</v>
      </c>
      <c r="C525" s="38" t="s">
        <v>1693</v>
      </c>
      <c r="D525" s="38" t="s">
        <v>553</v>
      </c>
      <c r="E525" s="39" t="s">
        <v>554</v>
      </c>
      <c r="F525" s="39" t="s">
        <v>4838</v>
      </c>
      <c r="G525" s="39" t="s">
        <v>4839</v>
      </c>
      <c r="H525" s="38" t="s">
        <v>6564</v>
      </c>
      <c r="I525" s="38" t="s">
        <v>21</v>
      </c>
      <c r="J525" s="38" t="s">
        <v>21</v>
      </c>
      <c r="K525" s="40">
        <v>41568.360497685186</v>
      </c>
      <c r="L525" s="38" t="s">
        <v>1688</v>
      </c>
    </row>
    <row r="526" spans="1:12" x14ac:dyDescent="0.2">
      <c r="A526" s="38" t="s">
        <v>1818</v>
      </c>
      <c r="B526" s="38" t="s">
        <v>1819</v>
      </c>
      <c r="C526" s="38" t="s">
        <v>1693</v>
      </c>
      <c r="D526" s="38" t="s">
        <v>911</v>
      </c>
      <c r="E526" s="39" t="s">
        <v>912</v>
      </c>
      <c r="F526" s="39" t="s">
        <v>1767</v>
      </c>
      <c r="G526" s="39" t="s">
        <v>1820</v>
      </c>
      <c r="H526" s="38" t="s">
        <v>581</v>
      </c>
      <c r="I526" s="38" t="s">
        <v>21</v>
      </c>
      <c r="J526" s="38" t="s">
        <v>21</v>
      </c>
      <c r="K526" s="40">
        <v>41578.403738425928</v>
      </c>
      <c r="L526" s="38" t="s">
        <v>1688</v>
      </c>
    </row>
    <row r="527" spans="1:12" x14ac:dyDescent="0.2">
      <c r="A527" s="38" t="s">
        <v>3156</v>
      </c>
      <c r="B527" s="38" t="s">
        <v>3157</v>
      </c>
      <c r="C527" s="38" t="s">
        <v>1693</v>
      </c>
      <c r="D527" s="38" t="s">
        <v>1630</v>
      </c>
      <c r="E527" s="39" t="s">
        <v>1631</v>
      </c>
      <c r="F527" s="39" t="s">
        <v>3158</v>
      </c>
      <c r="G527" s="39" t="s">
        <v>3159</v>
      </c>
      <c r="H527" s="38" t="s">
        <v>3160</v>
      </c>
      <c r="I527" s="38" t="s">
        <v>3161</v>
      </c>
      <c r="J527" s="38" t="s">
        <v>3162</v>
      </c>
      <c r="K527" s="40">
        <v>41568.360543981478</v>
      </c>
      <c r="L527" s="38" t="s">
        <v>1688</v>
      </c>
    </row>
    <row r="528" spans="1:12" x14ac:dyDescent="0.2">
      <c r="A528" s="38" t="s">
        <v>4998</v>
      </c>
      <c r="B528" s="38" t="s">
        <v>4999</v>
      </c>
      <c r="C528" s="38" t="s">
        <v>1693</v>
      </c>
      <c r="D528" s="38" t="s">
        <v>35</v>
      </c>
      <c r="E528" s="39" t="s">
        <v>36</v>
      </c>
      <c r="F528" s="39" t="s">
        <v>5000</v>
      </c>
      <c r="G528" s="39" t="s">
        <v>5001</v>
      </c>
      <c r="H528" s="38" t="s">
        <v>5002</v>
      </c>
      <c r="I528" s="38" t="s">
        <v>21</v>
      </c>
      <c r="J528" s="38" t="s">
        <v>21</v>
      </c>
      <c r="K528" s="40">
        <v>41568.360648148147</v>
      </c>
      <c r="L528" s="38" t="s">
        <v>1688</v>
      </c>
    </row>
    <row r="529" spans="1:12" x14ac:dyDescent="0.2">
      <c r="A529" s="38" t="s">
        <v>5003</v>
      </c>
      <c r="B529" s="38" t="s">
        <v>5004</v>
      </c>
      <c r="C529" s="38" t="s">
        <v>1693</v>
      </c>
      <c r="D529" s="38" t="s">
        <v>998</v>
      </c>
      <c r="E529" s="39" t="s">
        <v>999</v>
      </c>
      <c r="F529" s="39" t="s">
        <v>5005</v>
      </c>
      <c r="G529" s="39" t="s">
        <v>5006</v>
      </c>
      <c r="H529" s="38" t="s">
        <v>6573</v>
      </c>
      <c r="I529" s="38" t="s">
        <v>5007</v>
      </c>
      <c r="J529" s="38" t="s">
        <v>5008</v>
      </c>
      <c r="K529" s="40">
        <v>41568.360706018517</v>
      </c>
      <c r="L529" s="38" t="s">
        <v>1688</v>
      </c>
    </row>
    <row r="530" spans="1:12" x14ac:dyDescent="0.2">
      <c r="A530" s="38" t="s">
        <v>4751</v>
      </c>
      <c r="B530" s="38" t="s">
        <v>4752</v>
      </c>
      <c r="C530" s="38" t="s">
        <v>1693</v>
      </c>
      <c r="D530" s="38" t="s">
        <v>814</v>
      </c>
      <c r="E530" s="39" t="s">
        <v>815</v>
      </c>
      <c r="F530" s="39" t="s">
        <v>4753</v>
      </c>
      <c r="G530" s="39" t="s">
        <v>4754</v>
      </c>
      <c r="H530" s="38" t="s">
        <v>8220</v>
      </c>
      <c r="I530" s="38" t="s">
        <v>21</v>
      </c>
      <c r="J530" s="38" t="s">
        <v>21</v>
      </c>
      <c r="K530" s="40">
        <v>42060.706388888888</v>
      </c>
      <c r="L530" s="38" t="s">
        <v>1692</v>
      </c>
    </row>
    <row r="531" spans="1:12" x14ac:dyDescent="0.2">
      <c r="A531" s="38" t="s">
        <v>3647</v>
      </c>
      <c r="B531" s="38" t="s">
        <v>3648</v>
      </c>
      <c r="C531" s="38" t="s">
        <v>1693</v>
      </c>
      <c r="D531" s="38" t="s">
        <v>1432</v>
      </c>
      <c r="E531" s="39" t="s">
        <v>1433</v>
      </c>
      <c r="F531" s="39" t="s">
        <v>3650</v>
      </c>
      <c r="G531" s="39" t="s">
        <v>3649</v>
      </c>
      <c r="H531" s="38" t="s">
        <v>1434</v>
      </c>
      <c r="I531" s="38" t="s">
        <v>21</v>
      </c>
      <c r="J531" s="38" t="s">
        <v>21</v>
      </c>
      <c r="K531" s="40">
        <v>42068.407916666663</v>
      </c>
      <c r="L531" s="38" t="s">
        <v>1692</v>
      </c>
    </row>
    <row r="532" spans="1:12" x14ac:dyDescent="0.2">
      <c r="A532" s="38" t="s">
        <v>3462</v>
      </c>
      <c r="B532" s="38" t="s">
        <v>3463</v>
      </c>
      <c r="C532" s="38" t="s">
        <v>1693</v>
      </c>
      <c r="D532" s="38" t="s">
        <v>24</v>
      </c>
      <c r="E532" s="39" t="s">
        <v>25</v>
      </c>
      <c r="F532" s="39" t="s">
        <v>3461</v>
      </c>
      <c r="G532" s="39" t="s">
        <v>3464</v>
      </c>
      <c r="H532" s="38" t="s">
        <v>6776</v>
      </c>
      <c r="I532" s="38" t="s">
        <v>21</v>
      </c>
      <c r="J532" s="38" t="s">
        <v>21</v>
      </c>
      <c r="K532" s="40">
        <v>41568.360648148147</v>
      </c>
      <c r="L532" s="38" t="s">
        <v>1688</v>
      </c>
    </row>
    <row r="533" spans="1:12" x14ac:dyDescent="0.2">
      <c r="A533" s="38" t="s">
        <v>2010</v>
      </c>
      <c r="B533" s="38" t="s">
        <v>2011</v>
      </c>
      <c r="C533" s="38" t="s">
        <v>1693</v>
      </c>
      <c r="D533" s="38" t="s">
        <v>1477</v>
      </c>
      <c r="E533" s="39" t="s">
        <v>1478</v>
      </c>
      <c r="F533" s="39" t="s">
        <v>2009</v>
      </c>
      <c r="G533" s="39" t="s">
        <v>2012</v>
      </c>
      <c r="H533" s="38" t="s">
        <v>2013</v>
      </c>
      <c r="I533" s="38" t="s">
        <v>21</v>
      </c>
      <c r="J533" s="38" t="s">
        <v>21</v>
      </c>
      <c r="K533" s="40">
        <v>41568.36037037037</v>
      </c>
      <c r="L533" s="38" t="s">
        <v>1688</v>
      </c>
    </row>
    <row r="534" spans="1:12" x14ac:dyDescent="0.2">
      <c r="A534" s="38" t="s">
        <v>2512</v>
      </c>
      <c r="B534" s="38" t="s">
        <v>2513</v>
      </c>
      <c r="C534" s="38" t="s">
        <v>1693</v>
      </c>
      <c r="D534" s="38" t="s">
        <v>335</v>
      </c>
      <c r="E534" s="39" t="s">
        <v>336</v>
      </c>
      <c r="F534" s="39" t="s">
        <v>2511</v>
      </c>
      <c r="G534" s="39" t="s">
        <v>2514</v>
      </c>
      <c r="H534" s="38" t="s">
        <v>7208</v>
      </c>
      <c r="I534" s="38" t="s">
        <v>2515</v>
      </c>
      <c r="J534" s="38" t="s">
        <v>21</v>
      </c>
      <c r="K534" s="40">
        <v>41568.360509259262</v>
      </c>
      <c r="L534" s="38" t="s">
        <v>1688</v>
      </c>
    </row>
    <row r="535" spans="1:12" x14ac:dyDescent="0.2">
      <c r="A535" s="38" t="s">
        <v>3914</v>
      </c>
      <c r="B535" s="38" t="s">
        <v>3915</v>
      </c>
      <c r="C535" s="38" t="s">
        <v>1693</v>
      </c>
      <c r="D535" s="38" t="s">
        <v>1553</v>
      </c>
      <c r="E535" s="39" t="s">
        <v>1554</v>
      </c>
      <c r="F535" s="39" t="s">
        <v>3913</v>
      </c>
      <c r="G535" s="39" t="s">
        <v>3916</v>
      </c>
      <c r="H535" s="38" t="s">
        <v>3917</v>
      </c>
      <c r="I535" s="38" t="s">
        <v>21</v>
      </c>
      <c r="J535" s="38" t="s">
        <v>21</v>
      </c>
      <c r="K535" s="40">
        <v>41568.360520833332</v>
      </c>
      <c r="L535" s="38" t="s">
        <v>1688</v>
      </c>
    </row>
    <row r="536" spans="1:12" x14ac:dyDescent="0.2">
      <c r="A536" s="38" t="s">
        <v>3187</v>
      </c>
      <c r="B536" s="38" t="s">
        <v>3188</v>
      </c>
      <c r="C536" s="38" t="s">
        <v>1693</v>
      </c>
      <c r="D536" s="38" t="s">
        <v>1379</v>
      </c>
      <c r="E536" s="39" t="s">
        <v>1380</v>
      </c>
      <c r="F536" s="39" t="s">
        <v>3189</v>
      </c>
      <c r="G536" s="39" t="s">
        <v>3190</v>
      </c>
      <c r="H536" s="38" t="s">
        <v>8156</v>
      </c>
      <c r="I536" s="38" t="s">
        <v>21</v>
      </c>
      <c r="J536" s="38" t="s">
        <v>21</v>
      </c>
      <c r="K536" s="40">
        <v>41568.360694444447</v>
      </c>
      <c r="L536" s="38" t="s">
        <v>1688</v>
      </c>
    </row>
    <row r="537" spans="1:12" x14ac:dyDescent="0.2">
      <c r="A537" s="38" t="s">
        <v>4452</v>
      </c>
      <c r="B537" s="38" t="s">
        <v>4453</v>
      </c>
      <c r="C537" s="38" t="s">
        <v>1693</v>
      </c>
      <c r="D537" s="38" t="s">
        <v>1150</v>
      </c>
      <c r="E537" s="39" t="s">
        <v>1151</v>
      </c>
      <c r="F537" s="39" t="s">
        <v>4454</v>
      </c>
      <c r="G537" s="39" t="s">
        <v>4455</v>
      </c>
      <c r="H537" s="38" t="s">
        <v>6777</v>
      </c>
      <c r="I537" s="38" t="s">
        <v>4456</v>
      </c>
      <c r="J537" s="38" t="s">
        <v>4457</v>
      </c>
      <c r="K537" s="40">
        <v>41568.360659722224</v>
      </c>
      <c r="L537" s="38" t="s">
        <v>1688</v>
      </c>
    </row>
    <row r="538" spans="1:12" x14ac:dyDescent="0.2">
      <c r="A538" s="38" t="s">
        <v>4408</v>
      </c>
      <c r="B538" s="38" t="s">
        <v>4409</v>
      </c>
      <c r="C538" s="38" t="s">
        <v>1693</v>
      </c>
      <c r="D538" s="38" t="s">
        <v>1648</v>
      </c>
      <c r="E538" s="39" t="s">
        <v>1649</v>
      </c>
      <c r="F538" s="39" t="s">
        <v>4410</v>
      </c>
      <c r="G538" s="39" t="s">
        <v>4411</v>
      </c>
      <c r="H538" s="38" t="s">
        <v>4412</v>
      </c>
      <c r="I538" s="38" t="s">
        <v>21</v>
      </c>
      <c r="J538" s="38" t="s">
        <v>4413</v>
      </c>
      <c r="K538" s="40">
        <v>41568.360682870371</v>
      </c>
      <c r="L538" s="38" t="s">
        <v>1688</v>
      </c>
    </row>
    <row r="539" spans="1:12" x14ac:dyDescent="0.2">
      <c r="A539" s="38" t="s">
        <v>5262</v>
      </c>
      <c r="B539" s="38" t="s">
        <v>5263</v>
      </c>
      <c r="C539" s="38" t="s">
        <v>1693</v>
      </c>
      <c r="D539" s="38" t="s">
        <v>1658</v>
      </c>
      <c r="E539" s="39" t="s">
        <v>1659</v>
      </c>
      <c r="F539" s="39" t="s">
        <v>5264</v>
      </c>
      <c r="G539" s="39" t="s">
        <v>5265</v>
      </c>
      <c r="H539" s="38" t="s">
        <v>5266</v>
      </c>
      <c r="I539" s="38" t="s">
        <v>21</v>
      </c>
      <c r="J539" s="38" t="s">
        <v>21</v>
      </c>
      <c r="K539" s="40">
        <v>41568.360439814816</v>
      </c>
      <c r="L539" s="38" t="s">
        <v>1688</v>
      </c>
    </row>
    <row r="540" spans="1:12" x14ac:dyDescent="0.2">
      <c r="A540" s="38" t="s">
        <v>2853</v>
      </c>
      <c r="B540" s="38" t="s">
        <v>2854</v>
      </c>
      <c r="C540" s="38" t="s">
        <v>1693</v>
      </c>
      <c r="D540" s="38" t="s">
        <v>1205</v>
      </c>
      <c r="E540" s="39" t="s">
        <v>1206</v>
      </c>
      <c r="F540" s="39" t="s">
        <v>2852</v>
      </c>
      <c r="G540" s="39" t="s">
        <v>2855</v>
      </c>
      <c r="H540" s="38" t="s">
        <v>2856</v>
      </c>
      <c r="I540" s="38" t="s">
        <v>21</v>
      </c>
      <c r="J540" s="38" t="s">
        <v>21</v>
      </c>
      <c r="K540" s="40">
        <v>41568.360520833332</v>
      </c>
      <c r="L540" s="38" t="s">
        <v>1688</v>
      </c>
    </row>
    <row r="541" spans="1:12" x14ac:dyDescent="0.2">
      <c r="A541" s="38" t="s">
        <v>2377</v>
      </c>
      <c r="B541" s="38" t="s">
        <v>2378</v>
      </c>
      <c r="C541" s="38" t="s">
        <v>1693</v>
      </c>
      <c r="D541" s="38" t="s">
        <v>3028</v>
      </c>
      <c r="E541" s="39" t="s">
        <v>3029</v>
      </c>
      <c r="F541" s="39" t="s">
        <v>3030</v>
      </c>
      <c r="G541" s="39" t="s">
        <v>2379</v>
      </c>
      <c r="H541" s="38" t="s">
        <v>1166</v>
      </c>
      <c r="I541" s="38" t="s">
        <v>21</v>
      </c>
      <c r="J541" s="38" t="s">
        <v>21</v>
      </c>
      <c r="K541" s="40">
        <v>41568.360347222224</v>
      </c>
      <c r="L541" s="38" t="s">
        <v>1688</v>
      </c>
    </row>
    <row r="542" spans="1:12" x14ac:dyDescent="0.2">
      <c r="A542" s="38" t="s">
        <v>3382</v>
      </c>
      <c r="B542" s="38" t="s">
        <v>3383</v>
      </c>
      <c r="C542" s="38" t="s">
        <v>1693</v>
      </c>
      <c r="D542" s="38" t="s">
        <v>1167</v>
      </c>
      <c r="E542" s="39" t="s">
        <v>1168</v>
      </c>
      <c r="F542" s="39" t="s">
        <v>3397</v>
      </c>
      <c r="G542" s="39" t="s">
        <v>3384</v>
      </c>
      <c r="H542" s="38" t="s">
        <v>8157</v>
      </c>
      <c r="I542" s="38" t="s">
        <v>21</v>
      </c>
      <c r="J542" s="38" t="s">
        <v>21</v>
      </c>
      <c r="K542" s="40">
        <v>42060.72859953704</v>
      </c>
      <c r="L542" s="38" t="s">
        <v>1692</v>
      </c>
    </row>
    <row r="543" spans="1:12" x14ac:dyDescent="0.2">
      <c r="A543" s="38" t="s">
        <v>1736</v>
      </c>
      <c r="B543" s="38" t="s">
        <v>1737</v>
      </c>
      <c r="C543" s="38" t="s">
        <v>1693</v>
      </c>
      <c r="D543" s="38" t="s">
        <v>102</v>
      </c>
      <c r="E543" s="39" t="s">
        <v>103</v>
      </c>
      <c r="F543" s="39" t="s">
        <v>1733</v>
      </c>
      <c r="G543" s="39" t="s">
        <v>1738</v>
      </c>
      <c r="H543" s="38" t="s">
        <v>1739</v>
      </c>
      <c r="I543" s="38" t="s">
        <v>21</v>
      </c>
      <c r="J543" s="38" t="s">
        <v>21</v>
      </c>
      <c r="K543" s="40">
        <v>42158.622766203705</v>
      </c>
      <c r="L543" s="38" t="s">
        <v>1692</v>
      </c>
    </row>
    <row r="544" spans="1:12" x14ac:dyDescent="0.2">
      <c r="A544" s="38" t="s">
        <v>1790</v>
      </c>
      <c r="B544" s="38" t="s">
        <v>1791</v>
      </c>
      <c r="C544" s="38" t="s">
        <v>1693</v>
      </c>
      <c r="D544" s="38" t="s">
        <v>1192</v>
      </c>
      <c r="E544" s="39" t="s">
        <v>1193</v>
      </c>
      <c r="F544" s="39" t="s">
        <v>5350</v>
      </c>
      <c r="G544" s="39" t="s">
        <v>1792</v>
      </c>
      <c r="H544" s="38" t="s">
        <v>7266</v>
      </c>
      <c r="I544" s="38" t="s">
        <v>21</v>
      </c>
      <c r="J544" s="38" t="s">
        <v>21</v>
      </c>
      <c r="K544" s="40">
        <v>41831.662731481483</v>
      </c>
      <c r="L544" s="38" t="s">
        <v>1709</v>
      </c>
    </row>
    <row r="545" spans="1:12" x14ac:dyDescent="0.2">
      <c r="A545" s="38" t="s">
        <v>2791</v>
      </c>
      <c r="B545" s="38" t="s">
        <v>2792</v>
      </c>
      <c r="C545" s="38" t="s">
        <v>1693</v>
      </c>
      <c r="D545" s="38" t="s">
        <v>1139</v>
      </c>
      <c r="E545" s="39" t="s">
        <v>1140</v>
      </c>
      <c r="F545" s="39" t="s">
        <v>2790</v>
      </c>
      <c r="G545" s="39" t="s">
        <v>1141</v>
      </c>
      <c r="H545" s="38" t="s">
        <v>8293</v>
      </c>
      <c r="I545" s="38" t="s">
        <v>2793</v>
      </c>
      <c r="J545" s="38" t="s">
        <v>21</v>
      </c>
      <c r="K545" s="40">
        <v>42233.443113425928</v>
      </c>
      <c r="L545" s="38" t="s">
        <v>1692</v>
      </c>
    </row>
    <row r="546" spans="1:12" x14ac:dyDescent="0.2">
      <c r="A546" s="38" t="s">
        <v>3302</v>
      </c>
      <c r="B546" s="38" t="s">
        <v>3303</v>
      </c>
      <c r="C546" s="38" t="s">
        <v>1693</v>
      </c>
      <c r="D546" s="38" t="s">
        <v>621</v>
      </c>
      <c r="E546" s="39" t="s">
        <v>622</v>
      </c>
      <c r="F546" s="39" t="s">
        <v>3304</v>
      </c>
      <c r="G546" s="39" t="s">
        <v>3305</v>
      </c>
      <c r="H546" s="38" t="s">
        <v>6713</v>
      </c>
      <c r="I546" s="38" t="s">
        <v>21</v>
      </c>
      <c r="J546" s="38" t="s">
        <v>21</v>
      </c>
      <c r="K546" s="40">
        <v>41568.360497685186</v>
      </c>
      <c r="L546" s="38" t="s">
        <v>1688</v>
      </c>
    </row>
    <row r="547" spans="1:12" x14ac:dyDescent="0.2">
      <c r="A547" s="38" t="s">
        <v>3386</v>
      </c>
      <c r="B547" s="38" t="s">
        <v>3387</v>
      </c>
      <c r="C547" s="38" t="s">
        <v>1693</v>
      </c>
      <c r="D547" s="38" t="s">
        <v>1465</v>
      </c>
      <c r="E547" s="39" t="s">
        <v>1466</v>
      </c>
      <c r="F547" s="39" t="s">
        <v>3385</v>
      </c>
      <c r="G547" s="39" t="s">
        <v>3388</v>
      </c>
      <c r="H547" s="38" t="s">
        <v>6531</v>
      </c>
      <c r="I547" s="38" t="s">
        <v>21</v>
      </c>
      <c r="J547" s="38" t="s">
        <v>21</v>
      </c>
      <c r="K547" s="40">
        <v>42122.523252314815</v>
      </c>
      <c r="L547" s="38" t="s">
        <v>1692</v>
      </c>
    </row>
    <row r="548" spans="1:12" x14ac:dyDescent="0.2">
      <c r="A548" s="38" t="s">
        <v>8313</v>
      </c>
      <c r="B548" s="38" t="s">
        <v>7296</v>
      </c>
      <c r="C548" s="38" t="s">
        <v>1693</v>
      </c>
      <c r="D548" s="38" t="s">
        <v>1519</v>
      </c>
      <c r="E548" s="39" t="s">
        <v>1520</v>
      </c>
      <c r="F548" s="39" t="s">
        <v>3584</v>
      </c>
      <c r="G548" s="39" t="s">
        <v>8314</v>
      </c>
      <c r="H548" s="38" t="s">
        <v>7298</v>
      </c>
      <c r="I548" s="38" t="s">
        <v>21</v>
      </c>
      <c r="J548" s="38" t="s">
        <v>21</v>
      </c>
      <c r="K548" s="40">
        <v>42235.499224537038</v>
      </c>
      <c r="L548" s="38" t="s">
        <v>1692</v>
      </c>
    </row>
    <row r="549" spans="1:12" x14ac:dyDescent="0.2">
      <c r="A549" s="38" t="s">
        <v>8315</v>
      </c>
      <c r="B549" s="38" t="s">
        <v>7300</v>
      </c>
      <c r="C549" s="38" t="s">
        <v>1693</v>
      </c>
      <c r="D549" s="38" t="s">
        <v>1410</v>
      </c>
      <c r="E549" s="39" t="s">
        <v>1411</v>
      </c>
      <c r="F549" s="39" t="s">
        <v>8227</v>
      </c>
      <c r="G549" s="39" t="s">
        <v>8316</v>
      </c>
      <c r="H549" s="38" t="s">
        <v>7302</v>
      </c>
      <c r="I549" s="38" t="s">
        <v>21</v>
      </c>
      <c r="J549" s="38" t="s">
        <v>21</v>
      </c>
      <c r="K549" s="40">
        <v>42248.456365740742</v>
      </c>
      <c r="L549" s="38" t="s">
        <v>1692</v>
      </c>
    </row>
    <row r="550" spans="1:12" x14ac:dyDescent="0.2">
      <c r="A550" s="38" t="s">
        <v>2347</v>
      </c>
      <c r="B550" s="38" t="s">
        <v>2348</v>
      </c>
      <c r="C550" s="38" t="s">
        <v>1693</v>
      </c>
      <c r="D550" s="38" t="s">
        <v>1341</v>
      </c>
      <c r="E550" s="39" t="s">
        <v>1342</v>
      </c>
      <c r="F550" s="39" t="s">
        <v>2346</v>
      </c>
      <c r="G550" s="39" t="s">
        <v>2349</v>
      </c>
      <c r="H550" s="38" t="s">
        <v>1343</v>
      </c>
      <c r="I550" s="38" t="s">
        <v>21</v>
      </c>
      <c r="J550" s="38" t="s">
        <v>21</v>
      </c>
      <c r="K550" s="40">
        <v>41568.360381944447</v>
      </c>
      <c r="L550" s="38" t="s">
        <v>1688</v>
      </c>
    </row>
    <row r="551" spans="1:12" x14ac:dyDescent="0.2">
      <c r="A551" s="38" t="s">
        <v>2057</v>
      </c>
      <c r="B551" s="38" t="s">
        <v>2058</v>
      </c>
      <c r="C551" s="38" t="s">
        <v>1693</v>
      </c>
      <c r="D551" s="38" t="s">
        <v>156</v>
      </c>
      <c r="E551" s="39" t="s">
        <v>157</v>
      </c>
      <c r="F551" s="39" t="s">
        <v>2059</v>
      </c>
      <c r="G551" s="39" t="s">
        <v>2060</v>
      </c>
      <c r="H551" s="38" t="s">
        <v>2061</v>
      </c>
      <c r="I551" s="38" t="s">
        <v>21</v>
      </c>
      <c r="J551" s="38" t="s">
        <v>21</v>
      </c>
      <c r="K551" s="40">
        <v>41568.360312500001</v>
      </c>
      <c r="L551" s="38" t="s">
        <v>1688</v>
      </c>
    </row>
    <row r="552" spans="1:12" x14ac:dyDescent="0.2">
      <c r="A552" s="38" t="s">
        <v>2604</v>
      </c>
      <c r="B552" s="38" t="s">
        <v>2605</v>
      </c>
      <c r="C552" s="38" t="s">
        <v>1693</v>
      </c>
      <c r="D552" s="38" t="s">
        <v>7311</v>
      </c>
      <c r="E552" s="39" t="s">
        <v>7312</v>
      </c>
      <c r="F552" s="39" t="s">
        <v>8196</v>
      </c>
      <c r="G552" s="39" t="s">
        <v>2606</v>
      </c>
      <c r="H552" s="38" t="s">
        <v>1049</v>
      </c>
      <c r="I552" s="38" t="s">
        <v>2607</v>
      </c>
      <c r="J552" s="38" t="s">
        <v>2608</v>
      </c>
      <c r="K552" s="40">
        <v>42229.66983796296</v>
      </c>
      <c r="L552" s="38" t="s">
        <v>1692</v>
      </c>
    </row>
    <row r="553" spans="1:12" x14ac:dyDescent="0.2">
      <c r="A553" s="38" t="s">
        <v>3340</v>
      </c>
      <c r="B553" s="38" t="s">
        <v>3341</v>
      </c>
      <c r="C553" s="38" t="s">
        <v>1693</v>
      </c>
      <c r="D553" s="38" t="s">
        <v>1307</v>
      </c>
      <c r="E553" s="39" t="s">
        <v>1308</v>
      </c>
      <c r="F553" s="39" t="s">
        <v>3342</v>
      </c>
      <c r="G553" s="39" t="s">
        <v>3343</v>
      </c>
      <c r="H553" s="38" t="s">
        <v>3344</v>
      </c>
      <c r="I553" s="38" t="s">
        <v>21</v>
      </c>
      <c r="J553" s="38" t="s">
        <v>21</v>
      </c>
      <c r="K553" s="40">
        <v>41568.360613425924</v>
      </c>
      <c r="L553" s="38" t="s">
        <v>1688</v>
      </c>
    </row>
    <row r="554" spans="1:12" x14ac:dyDescent="0.2">
      <c r="A554" s="38" t="s">
        <v>4094</v>
      </c>
      <c r="B554" s="38" t="s">
        <v>4095</v>
      </c>
      <c r="C554" s="38" t="s">
        <v>1693</v>
      </c>
      <c r="D554" s="38" t="s">
        <v>670</v>
      </c>
      <c r="E554" s="39" t="s">
        <v>671</v>
      </c>
      <c r="F554" s="39" t="s">
        <v>4093</v>
      </c>
      <c r="G554" s="39" t="s">
        <v>4096</v>
      </c>
      <c r="H554" s="38" t="s">
        <v>6778</v>
      </c>
      <c r="I554" s="38" t="s">
        <v>21</v>
      </c>
      <c r="J554" s="38" t="s">
        <v>4097</v>
      </c>
      <c r="K554" s="40">
        <v>41568.360439814816</v>
      </c>
      <c r="L554" s="38" t="s">
        <v>1688</v>
      </c>
    </row>
    <row r="555" spans="1:12" x14ac:dyDescent="0.2">
      <c r="A555" s="38" t="s">
        <v>5387</v>
      </c>
      <c r="B555" s="38" t="s">
        <v>5388</v>
      </c>
      <c r="C555" s="38" t="s">
        <v>1693</v>
      </c>
      <c r="D555" s="38" t="s">
        <v>206</v>
      </c>
      <c r="E555" s="39" t="s">
        <v>207</v>
      </c>
      <c r="F555" s="39" t="s">
        <v>5382</v>
      </c>
      <c r="G555" s="39" t="s">
        <v>5389</v>
      </c>
      <c r="H555" s="38" t="s">
        <v>5390</v>
      </c>
      <c r="I555" s="38" t="s">
        <v>21</v>
      </c>
      <c r="J555" s="38" t="s">
        <v>4097</v>
      </c>
      <c r="K555" s="40">
        <v>41578.51326388889</v>
      </c>
      <c r="L555" s="38" t="s">
        <v>1688</v>
      </c>
    </row>
    <row r="556" spans="1:12" x14ac:dyDescent="0.2">
      <c r="A556" s="38" t="s">
        <v>5215</v>
      </c>
      <c r="B556" s="38" t="s">
        <v>5216</v>
      </c>
      <c r="C556" s="38" t="s">
        <v>1693</v>
      </c>
      <c r="D556" s="38" t="s">
        <v>1146</v>
      </c>
      <c r="E556" s="39" t="s">
        <v>1147</v>
      </c>
      <c r="F556" s="39" t="s">
        <v>5217</v>
      </c>
      <c r="G556" s="39" t="s">
        <v>5218</v>
      </c>
      <c r="H556" s="38" t="s">
        <v>5219</v>
      </c>
      <c r="I556" s="38" t="s">
        <v>21</v>
      </c>
      <c r="J556" s="38" t="s">
        <v>21</v>
      </c>
      <c r="K556" s="40">
        <v>42185.581979166665</v>
      </c>
      <c r="L556" s="38" t="s">
        <v>1692</v>
      </c>
    </row>
    <row r="557" spans="1:12" x14ac:dyDescent="0.2">
      <c r="A557" s="38" t="s">
        <v>5629</v>
      </c>
      <c r="B557" s="38" t="s">
        <v>5630</v>
      </c>
      <c r="C557" s="38" t="s">
        <v>1693</v>
      </c>
      <c r="D557" s="38" t="s">
        <v>107</v>
      </c>
      <c r="E557" s="39" t="s">
        <v>108</v>
      </c>
      <c r="F557" s="39" t="s">
        <v>5628</v>
      </c>
      <c r="G557" s="39" t="s">
        <v>5631</v>
      </c>
      <c r="H557" s="38" t="s">
        <v>5632</v>
      </c>
      <c r="I557" s="38" t="s">
        <v>5633</v>
      </c>
      <c r="J557" s="38" t="s">
        <v>5634</v>
      </c>
      <c r="K557" s="40">
        <v>41568.360601851855</v>
      </c>
      <c r="L557" s="38" t="s">
        <v>1688</v>
      </c>
    </row>
    <row r="558" spans="1:12" x14ac:dyDescent="0.2">
      <c r="A558" s="38" t="s">
        <v>4022</v>
      </c>
      <c r="B558" s="38" t="s">
        <v>4023</v>
      </c>
      <c r="C558" s="38" t="s">
        <v>1693</v>
      </c>
      <c r="D558" s="38" t="s">
        <v>297</v>
      </c>
      <c r="E558" s="39" t="s">
        <v>298</v>
      </c>
      <c r="F558" s="39" t="s">
        <v>4021</v>
      </c>
      <c r="G558" s="39" t="s">
        <v>4024</v>
      </c>
      <c r="H558" s="38" t="s">
        <v>7341</v>
      </c>
      <c r="I558" s="38" t="s">
        <v>4025</v>
      </c>
      <c r="J558" s="38" t="s">
        <v>21</v>
      </c>
      <c r="K558" s="40">
        <v>42065.521701388891</v>
      </c>
      <c r="L558" s="38" t="s">
        <v>1692</v>
      </c>
    </row>
    <row r="559" spans="1:12" x14ac:dyDescent="0.2">
      <c r="A559" s="38" t="s">
        <v>3514</v>
      </c>
      <c r="B559" s="38" t="s">
        <v>3515</v>
      </c>
      <c r="C559" s="38" t="s">
        <v>1693</v>
      </c>
      <c r="D559" s="38" t="s">
        <v>878</v>
      </c>
      <c r="E559" s="39" t="s">
        <v>879</v>
      </c>
      <c r="F559" s="39" t="s">
        <v>3516</v>
      </c>
      <c r="G559" s="39" t="s">
        <v>3517</v>
      </c>
      <c r="H559" s="38" t="s">
        <v>6779</v>
      </c>
      <c r="I559" s="38" t="s">
        <v>21</v>
      </c>
      <c r="J559" s="38" t="s">
        <v>21</v>
      </c>
      <c r="K559" s="40">
        <v>41568.360625000001</v>
      </c>
      <c r="L559" s="38" t="s">
        <v>1688</v>
      </c>
    </row>
    <row r="560" spans="1:12" x14ac:dyDescent="0.2">
      <c r="A560" s="38" t="s">
        <v>4314</v>
      </c>
      <c r="B560" s="38" t="s">
        <v>4315</v>
      </c>
      <c r="C560" s="38" t="s">
        <v>1693</v>
      </c>
      <c r="D560" s="38" t="s">
        <v>100</v>
      </c>
      <c r="E560" s="39" t="s">
        <v>101</v>
      </c>
      <c r="F560" s="39" t="s">
        <v>4316</v>
      </c>
      <c r="G560" s="39" t="s">
        <v>4317</v>
      </c>
      <c r="H560" s="38" t="s">
        <v>8317</v>
      </c>
      <c r="I560" s="38" t="s">
        <v>21</v>
      </c>
      <c r="J560" s="38" t="s">
        <v>21</v>
      </c>
      <c r="K560" s="40">
        <v>41568.360567129632</v>
      </c>
      <c r="L560" s="38" t="s">
        <v>1688</v>
      </c>
    </row>
    <row r="561" spans="1:12" x14ac:dyDescent="0.2">
      <c r="A561" s="38" t="s">
        <v>4074</v>
      </c>
      <c r="B561" s="38" t="s">
        <v>4075</v>
      </c>
      <c r="C561" s="38" t="s">
        <v>1693</v>
      </c>
      <c r="D561" s="38" t="s">
        <v>634</v>
      </c>
      <c r="E561" s="39" t="s">
        <v>635</v>
      </c>
      <c r="F561" s="39" t="s">
        <v>4073</v>
      </c>
      <c r="G561" s="39" t="s">
        <v>4076</v>
      </c>
      <c r="H561" s="38" t="s">
        <v>4077</v>
      </c>
      <c r="I561" s="38" t="s">
        <v>21</v>
      </c>
      <c r="J561" s="38" t="s">
        <v>21</v>
      </c>
      <c r="K561" s="40">
        <v>41997.47011574074</v>
      </c>
      <c r="L561" s="38" t="s">
        <v>1709</v>
      </c>
    </row>
    <row r="562" spans="1:12" x14ac:dyDescent="0.2">
      <c r="A562" s="38" t="s">
        <v>6781</v>
      </c>
      <c r="B562" s="38" t="s">
        <v>6782</v>
      </c>
      <c r="C562" s="38" t="s">
        <v>1693</v>
      </c>
      <c r="D562" s="38" t="s">
        <v>270</v>
      </c>
      <c r="E562" s="39" t="s">
        <v>271</v>
      </c>
      <c r="F562" s="39" t="s">
        <v>2557</v>
      </c>
      <c r="G562" s="39" t="s">
        <v>6783</v>
      </c>
      <c r="H562" s="38" t="s">
        <v>6784</v>
      </c>
      <c r="I562" s="38" t="s">
        <v>21</v>
      </c>
      <c r="J562" s="38" t="s">
        <v>21</v>
      </c>
      <c r="K562" s="40">
        <v>42205.505486111113</v>
      </c>
      <c r="L562" s="38" t="s">
        <v>1692</v>
      </c>
    </row>
    <row r="563" spans="1:12" x14ac:dyDescent="0.2">
      <c r="A563" s="38" t="s">
        <v>3328</v>
      </c>
      <c r="B563" s="38" t="s">
        <v>3329</v>
      </c>
      <c r="C563" s="38" t="s">
        <v>1693</v>
      </c>
      <c r="D563" s="38" t="s">
        <v>258</v>
      </c>
      <c r="E563" s="39" t="s">
        <v>259</v>
      </c>
      <c r="F563" s="39" t="s">
        <v>2274</v>
      </c>
      <c r="G563" s="39" t="s">
        <v>3331</v>
      </c>
      <c r="H563" s="38" t="s">
        <v>598</v>
      </c>
      <c r="I563" s="38" t="s">
        <v>21</v>
      </c>
      <c r="J563" s="38" t="s">
        <v>21</v>
      </c>
      <c r="K563" s="40">
        <v>42248.60496527778</v>
      </c>
      <c r="L563" s="38" t="s">
        <v>1692</v>
      </c>
    </row>
    <row r="564" spans="1:12" x14ac:dyDescent="0.2">
      <c r="A564" s="38" t="s">
        <v>4327</v>
      </c>
      <c r="B564" s="38" t="s">
        <v>4328</v>
      </c>
      <c r="C564" s="38" t="s">
        <v>1693</v>
      </c>
      <c r="D564" s="38" t="s">
        <v>229</v>
      </c>
      <c r="E564" s="39" t="s">
        <v>230</v>
      </c>
      <c r="F564" s="39" t="s">
        <v>4329</v>
      </c>
      <c r="G564" s="39" t="s">
        <v>4330</v>
      </c>
      <c r="H564" s="38" t="s">
        <v>7398</v>
      </c>
      <c r="I564" s="38" t="s">
        <v>21</v>
      </c>
      <c r="J564" s="38" t="s">
        <v>21</v>
      </c>
      <c r="K564" s="40">
        <v>42228.613356481481</v>
      </c>
      <c r="L564" s="38" t="s">
        <v>1692</v>
      </c>
    </row>
    <row r="565" spans="1:12" x14ac:dyDescent="0.2">
      <c r="A565" s="38" t="s">
        <v>5361</v>
      </c>
      <c r="B565" s="38" t="s">
        <v>5362</v>
      </c>
      <c r="C565" s="38" t="s">
        <v>1693</v>
      </c>
      <c r="D565" s="38" t="s">
        <v>1634</v>
      </c>
      <c r="E565" s="39" t="s">
        <v>1635</v>
      </c>
      <c r="F565" s="39" t="s">
        <v>5360</v>
      </c>
      <c r="G565" s="39" t="s">
        <v>5363</v>
      </c>
      <c r="H565" s="38" t="s">
        <v>1636</v>
      </c>
      <c r="I565" s="38" t="s">
        <v>21</v>
      </c>
      <c r="J565" s="38" t="s">
        <v>21</v>
      </c>
      <c r="K565" s="40">
        <v>42191.72216435185</v>
      </c>
      <c r="L565" s="38" t="s">
        <v>1692</v>
      </c>
    </row>
    <row r="566" spans="1:12" x14ac:dyDescent="0.2">
      <c r="A566" s="38" t="s">
        <v>5318</v>
      </c>
      <c r="B566" s="38" t="s">
        <v>5319</v>
      </c>
      <c r="C566" s="38" t="s">
        <v>1693</v>
      </c>
      <c r="D566" s="38" t="s">
        <v>291</v>
      </c>
      <c r="E566" s="39" t="s">
        <v>292</v>
      </c>
      <c r="F566" s="39" t="s">
        <v>292</v>
      </c>
      <c r="G566" s="39" t="s">
        <v>5320</v>
      </c>
      <c r="H566" s="38" t="s">
        <v>5321</v>
      </c>
      <c r="I566" s="38" t="s">
        <v>21</v>
      </c>
      <c r="J566" s="38" t="s">
        <v>21</v>
      </c>
      <c r="K566" s="40">
        <v>41568.360358796293</v>
      </c>
      <c r="L566" s="38" t="s">
        <v>1688</v>
      </c>
    </row>
    <row r="567" spans="1:12" x14ac:dyDescent="0.2">
      <c r="A567" s="38" t="s">
        <v>3729</v>
      </c>
      <c r="B567" s="38" t="s">
        <v>3730</v>
      </c>
      <c r="C567" s="38" t="s">
        <v>1693</v>
      </c>
      <c r="D567" s="38" t="s">
        <v>1536</v>
      </c>
      <c r="E567" s="39" t="s">
        <v>1537</v>
      </c>
      <c r="F567" s="39" t="s">
        <v>3728</v>
      </c>
      <c r="G567" s="39" t="s">
        <v>3731</v>
      </c>
      <c r="H567" s="38" t="s">
        <v>6786</v>
      </c>
      <c r="I567" s="38" t="s">
        <v>21</v>
      </c>
      <c r="J567" s="38" t="s">
        <v>21</v>
      </c>
      <c r="K567" s="40">
        <v>42068.680462962962</v>
      </c>
      <c r="L567" s="38" t="s">
        <v>1692</v>
      </c>
    </row>
    <row r="568" spans="1:12" x14ac:dyDescent="0.2">
      <c r="A568" s="38" t="s">
        <v>2384</v>
      </c>
      <c r="B568" s="38" t="s">
        <v>2385</v>
      </c>
      <c r="C568" s="38" t="s">
        <v>1693</v>
      </c>
      <c r="D568" s="38" t="s">
        <v>421</v>
      </c>
      <c r="E568" s="39" t="s">
        <v>422</v>
      </c>
      <c r="F568" s="39" t="s">
        <v>2386</v>
      </c>
      <c r="G568" s="39" t="s">
        <v>2387</v>
      </c>
      <c r="H568" s="38" t="s">
        <v>2388</v>
      </c>
      <c r="I568" s="38" t="s">
        <v>21</v>
      </c>
      <c r="J568" s="38" t="s">
        <v>21</v>
      </c>
      <c r="K568" s="40">
        <v>42158.496516203704</v>
      </c>
      <c r="L568" s="38" t="s">
        <v>1692</v>
      </c>
    </row>
    <row r="569" spans="1:12" x14ac:dyDescent="0.2">
      <c r="A569" s="38" t="s">
        <v>3661</v>
      </c>
      <c r="B569" s="38" t="s">
        <v>3662</v>
      </c>
      <c r="C569" s="38" t="s">
        <v>1693</v>
      </c>
      <c r="D569" s="38" t="s">
        <v>431</v>
      </c>
      <c r="E569" s="39" t="s">
        <v>432</v>
      </c>
      <c r="F569" s="39" t="s">
        <v>3660</v>
      </c>
      <c r="G569" s="39" t="s">
        <v>3663</v>
      </c>
      <c r="H569" s="38" t="s">
        <v>3664</v>
      </c>
      <c r="I569" s="38" t="s">
        <v>21</v>
      </c>
      <c r="J569" s="38" t="s">
        <v>3665</v>
      </c>
      <c r="K569" s="40">
        <v>41568.360347222224</v>
      </c>
      <c r="L569" s="38" t="s">
        <v>1688</v>
      </c>
    </row>
    <row r="570" spans="1:12" x14ac:dyDescent="0.2">
      <c r="A570" s="38" t="s">
        <v>3764</v>
      </c>
      <c r="B570" s="38" t="s">
        <v>3765</v>
      </c>
      <c r="C570" s="38" t="s">
        <v>1693</v>
      </c>
      <c r="D570" s="38" t="s">
        <v>695</v>
      </c>
      <c r="E570" s="39" t="s">
        <v>696</v>
      </c>
      <c r="F570" s="39" t="s">
        <v>3759</v>
      </c>
      <c r="G570" s="39" t="s">
        <v>3766</v>
      </c>
      <c r="H570" s="38" t="s">
        <v>3767</v>
      </c>
      <c r="I570" s="38" t="s">
        <v>21</v>
      </c>
      <c r="J570" s="38" t="s">
        <v>21</v>
      </c>
      <c r="K570" s="40">
        <v>42017.746782407405</v>
      </c>
      <c r="L570" s="38" t="s">
        <v>1692</v>
      </c>
    </row>
    <row r="571" spans="1:12" x14ac:dyDescent="0.2">
      <c r="A571" s="38" t="s">
        <v>8318</v>
      </c>
      <c r="B571" s="38" t="s">
        <v>7509</v>
      </c>
      <c r="C571" s="38" t="s">
        <v>1693</v>
      </c>
      <c r="D571" s="38" t="s">
        <v>1367</v>
      </c>
      <c r="E571" s="39" t="s">
        <v>1368</v>
      </c>
      <c r="F571" s="39" t="s">
        <v>4974</v>
      </c>
      <c r="G571" s="39" t="s">
        <v>8319</v>
      </c>
      <c r="H571" s="38" t="s">
        <v>7511</v>
      </c>
      <c r="I571" s="38" t="s">
        <v>21</v>
      </c>
      <c r="J571" s="38" t="s">
        <v>21</v>
      </c>
      <c r="K571" s="40">
        <v>42233.78769675926</v>
      </c>
      <c r="L571" s="38" t="s">
        <v>1692</v>
      </c>
    </row>
    <row r="572" spans="1:12" x14ac:dyDescent="0.2">
      <c r="A572" s="38" t="s">
        <v>3163</v>
      </c>
      <c r="B572" s="38" t="s">
        <v>3164</v>
      </c>
      <c r="C572" s="38" t="s">
        <v>1693</v>
      </c>
      <c r="D572" s="38" t="s">
        <v>544</v>
      </c>
      <c r="E572" s="39" t="s">
        <v>545</v>
      </c>
      <c r="F572" s="39" t="s">
        <v>5364</v>
      </c>
      <c r="G572" s="39" t="s">
        <v>3166</v>
      </c>
      <c r="H572" s="38" t="s">
        <v>543</v>
      </c>
      <c r="I572" s="38" t="s">
        <v>21</v>
      </c>
      <c r="J572" s="38" t="s">
        <v>21</v>
      </c>
      <c r="K572" s="40">
        <v>42025.574826388889</v>
      </c>
      <c r="L572" s="38" t="s">
        <v>1692</v>
      </c>
    </row>
    <row r="573" spans="1:12" x14ac:dyDescent="0.2">
      <c r="A573" s="38" t="s">
        <v>2360</v>
      </c>
      <c r="B573" s="38" t="s">
        <v>2361</v>
      </c>
      <c r="C573" s="38" t="s">
        <v>1693</v>
      </c>
      <c r="D573" s="38" t="s">
        <v>1555</v>
      </c>
      <c r="E573" s="39" t="s">
        <v>1556</v>
      </c>
      <c r="F573" s="39" t="s">
        <v>2362</v>
      </c>
      <c r="G573" s="39" t="s">
        <v>2363</v>
      </c>
      <c r="H573" s="38" t="s">
        <v>2364</v>
      </c>
      <c r="I573" s="38" t="s">
        <v>21</v>
      </c>
      <c r="J573" s="38" t="s">
        <v>21</v>
      </c>
      <c r="K573" s="40">
        <v>42053.691296296296</v>
      </c>
      <c r="L573" s="38" t="s">
        <v>1692</v>
      </c>
    </row>
    <row r="574" spans="1:12" x14ac:dyDescent="0.2">
      <c r="A574" s="38" t="s">
        <v>8221</v>
      </c>
      <c r="B574" s="38" t="s">
        <v>7534</v>
      </c>
      <c r="C574" s="38" t="s">
        <v>1693</v>
      </c>
      <c r="D574" s="38" t="s">
        <v>1525</v>
      </c>
      <c r="E574" s="39" t="s">
        <v>1526</v>
      </c>
      <c r="F574" s="39" t="s">
        <v>2414</v>
      </c>
      <c r="G574" s="39" t="s">
        <v>8222</v>
      </c>
      <c r="H574" s="38" t="s">
        <v>7536</v>
      </c>
      <c r="I574" s="38" t="s">
        <v>21</v>
      </c>
      <c r="J574" s="38" t="s">
        <v>21</v>
      </c>
      <c r="K574" s="40">
        <v>42234.528796296298</v>
      </c>
      <c r="L574" s="38" t="s">
        <v>1692</v>
      </c>
    </row>
    <row r="575" spans="1:12" x14ac:dyDescent="0.2">
      <c r="A575" s="38" t="s">
        <v>8320</v>
      </c>
      <c r="B575" s="38" t="s">
        <v>7538</v>
      </c>
      <c r="C575" s="38" t="s">
        <v>1693</v>
      </c>
      <c r="D575" s="38" t="s">
        <v>721</v>
      </c>
      <c r="E575" s="39" t="s">
        <v>722</v>
      </c>
      <c r="F575" s="39" t="s">
        <v>8265</v>
      </c>
      <c r="G575" s="39" t="s">
        <v>8321</v>
      </c>
      <c r="H575" s="38" t="s">
        <v>7540</v>
      </c>
      <c r="I575" s="38" t="s">
        <v>21</v>
      </c>
      <c r="J575" s="38" t="s">
        <v>21</v>
      </c>
      <c r="K575" s="40">
        <v>42248.475254629629</v>
      </c>
      <c r="L575" s="38" t="s">
        <v>1692</v>
      </c>
    </row>
    <row r="576" spans="1:12" x14ac:dyDescent="0.2">
      <c r="A576" s="38" t="s">
        <v>8322</v>
      </c>
      <c r="B576" s="38" t="s">
        <v>7552</v>
      </c>
      <c r="C576" s="38" t="s">
        <v>1693</v>
      </c>
      <c r="D576" s="38" t="s">
        <v>484</v>
      </c>
      <c r="E576" s="39" t="s">
        <v>485</v>
      </c>
      <c r="F576" s="39" t="s">
        <v>1975</v>
      </c>
      <c r="G576" s="39" t="s">
        <v>8323</v>
      </c>
      <c r="H576" s="38" t="s">
        <v>7554</v>
      </c>
      <c r="I576" s="38" t="s">
        <v>21</v>
      </c>
      <c r="J576" s="38" t="s">
        <v>21</v>
      </c>
      <c r="K576" s="40">
        <v>42248.429502314815</v>
      </c>
      <c r="L576" s="38" t="s">
        <v>1692</v>
      </c>
    </row>
    <row r="577" spans="1:12" x14ac:dyDescent="0.2">
      <c r="A577" s="38" t="s">
        <v>5075</v>
      </c>
      <c r="B577" s="38" t="s">
        <v>5076</v>
      </c>
      <c r="C577" s="38" t="s">
        <v>1693</v>
      </c>
      <c r="D577" s="38" t="s">
        <v>565</v>
      </c>
      <c r="E577" s="39" t="s">
        <v>566</v>
      </c>
      <c r="F577" s="39" t="s">
        <v>5074</v>
      </c>
      <c r="G577" s="39" t="s">
        <v>5077</v>
      </c>
      <c r="H577" s="38" t="s">
        <v>5078</v>
      </c>
      <c r="I577" s="38" t="s">
        <v>21</v>
      </c>
      <c r="J577" s="38" t="s">
        <v>21</v>
      </c>
      <c r="K577" s="40">
        <v>41568.360729166663</v>
      </c>
      <c r="L577" s="38" t="s">
        <v>1688</v>
      </c>
    </row>
    <row r="578" spans="1:12" x14ac:dyDescent="0.2">
      <c r="A578" s="38" t="s">
        <v>2636</v>
      </c>
      <c r="B578" s="38" t="s">
        <v>2637</v>
      </c>
      <c r="C578" s="38" t="s">
        <v>1693</v>
      </c>
      <c r="D578" s="38" t="s">
        <v>415</v>
      </c>
      <c r="E578" s="39" t="s">
        <v>416</v>
      </c>
      <c r="F578" s="39" t="s">
        <v>2635</v>
      </c>
      <c r="G578" s="39" t="s">
        <v>2638</v>
      </c>
      <c r="H578" s="38" t="s">
        <v>6673</v>
      </c>
      <c r="I578" s="38" t="s">
        <v>21</v>
      </c>
      <c r="J578" s="38" t="s">
        <v>21</v>
      </c>
      <c r="K578" s="40">
        <v>41568.360486111109</v>
      </c>
      <c r="L578" s="38" t="s">
        <v>1688</v>
      </c>
    </row>
    <row r="579" spans="1:12" x14ac:dyDescent="0.2">
      <c r="A579" s="38" t="s">
        <v>1740</v>
      </c>
      <c r="B579" s="38" t="s">
        <v>1741</v>
      </c>
      <c r="C579" s="38" t="s">
        <v>1693</v>
      </c>
      <c r="D579" s="38" t="s">
        <v>1594</v>
      </c>
      <c r="E579" s="39" t="s">
        <v>1595</v>
      </c>
      <c r="F579" s="39" t="s">
        <v>1742</v>
      </c>
      <c r="G579" s="39" t="s">
        <v>1743</v>
      </c>
      <c r="H579" s="38" t="s">
        <v>8225</v>
      </c>
      <c r="I579" s="38" t="s">
        <v>1744</v>
      </c>
      <c r="J579" s="38" t="s">
        <v>1745</v>
      </c>
      <c r="K579" s="40">
        <v>41568.36041666667</v>
      </c>
      <c r="L579" s="38" t="s">
        <v>1688</v>
      </c>
    </row>
    <row r="580" spans="1:12" x14ac:dyDescent="0.2">
      <c r="A580" s="38" t="s">
        <v>1879</v>
      </c>
      <c r="B580" s="38" t="s">
        <v>1880</v>
      </c>
      <c r="C580" s="38" t="s">
        <v>1693</v>
      </c>
      <c r="D580" s="38" t="s">
        <v>1488</v>
      </c>
      <c r="E580" s="39" t="s">
        <v>1489</v>
      </c>
      <c r="F580" s="39" t="s">
        <v>5261</v>
      </c>
      <c r="G580" s="39" t="s">
        <v>1881</v>
      </c>
      <c r="H580" s="38" t="s">
        <v>1882</v>
      </c>
      <c r="I580" s="38" t="s">
        <v>1883</v>
      </c>
      <c r="J580" s="38" t="s">
        <v>21</v>
      </c>
      <c r="K580" s="40">
        <v>41568.360324074078</v>
      </c>
      <c r="L580" s="38" t="s">
        <v>1688</v>
      </c>
    </row>
    <row r="581" spans="1:12" x14ac:dyDescent="0.2">
      <c r="A581" s="38" t="s">
        <v>2493</v>
      </c>
      <c r="B581" s="38" t="s">
        <v>2494</v>
      </c>
      <c r="C581" s="38" t="s">
        <v>1693</v>
      </c>
      <c r="D581" s="38" t="s">
        <v>1623</v>
      </c>
      <c r="E581" s="39" t="s">
        <v>1624</v>
      </c>
      <c r="F581" s="39" t="s">
        <v>4026</v>
      </c>
      <c r="G581" s="39" t="s">
        <v>2496</v>
      </c>
      <c r="H581" s="38" t="s">
        <v>1625</v>
      </c>
      <c r="I581" s="38" t="s">
        <v>21</v>
      </c>
      <c r="J581" s="38" t="s">
        <v>21</v>
      </c>
      <c r="K581" s="40">
        <v>42164.520324074074</v>
      </c>
      <c r="L581" s="38" t="s">
        <v>1692</v>
      </c>
    </row>
    <row r="582" spans="1:12" x14ac:dyDescent="0.2">
      <c r="A582" s="38" t="s">
        <v>2542</v>
      </c>
      <c r="B582" s="38" t="s">
        <v>2543</v>
      </c>
      <c r="C582" s="38" t="s">
        <v>1693</v>
      </c>
      <c r="D582" s="38" t="s">
        <v>208</v>
      </c>
      <c r="E582" s="39" t="s">
        <v>209</v>
      </c>
      <c r="F582" s="39" t="s">
        <v>2561</v>
      </c>
      <c r="G582" s="39" t="s">
        <v>2544</v>
      </c>
      <c r="H582" s="38" t="s">
        <v>2545</v>
      </c>
      <c r="I582" s="38" t="s">
        <v>21</v>
      </c>
      <c r="J582" s="38" t="s">
        <v>21</v>
      </c>
      <c r="K582" s="40">
        <v>42062.722685185188</v>
      </c>
      <c r="L582" s="38" t="s">
        <v>1692</v>
      </c>
    </row>
    <row r="583" spans="1:12" x14ac:dyDescent="0.2">
      <c r="A583" s="38" t="s">
        <v>3932</v>
      </c>
      <c r="B583" s="38" t="s">
        <v>3933</v>
      </c>
      <c r="C583" s="38" t="s">
        <v>1693</v>
      </c>
      <c r="D583" s="38" t="s">
        <v>1353</v>
      </c>
      <c r="E583" s="39" t="s">
        <v>1354</v>
      </c>
      <c r="F583" s="39" t="s">
        <v>3934</v>
      </c>
      <c r="G583" s="39" t="s">
        <v>3935</v>
      </c>
      <c r="H583" s="38" t="s">
        <v>1355</v>
      </c>
      <c r="I583" s="38" t="s">
        <v>21</v>
      </c>
      <c r="J583" s="38" t="s">
        <v>21</v>
      </c>
      <c r="K583" s="40">
        <v>42054.797384259262</v>
      </c>
      <c r="L583" s="38" t="s">
        <v>1692</v>
      </c>
    </row>
    <row r="584" spans="1:12" x14ac:dyDescent="0.2">
      <c r="A584" s="38" t="s">
        <v>3769</v>
      </c>
      <c r="B584" s="38" t="s">
        <v>3770</v>
      </c>
      <c r="C584" s="38" t="s">
        <v>1693</v>
      </c>
      <c r="D584" s="38" t="s">
        <v>1243</v>
      </c>
      <c r="E584" s="39" t="s">
        <v>1244</v>
      </c>
      <c r="F584" s="39" t="s">
        <v>3768</v>
      </c>
      <c r="G584" s="39" t="s">
        <v>3771</v>
      </c>
      <c r="H584" s="38" t="s">
        <v>1245</v>
      </c>
      <c r="I584" s="38" t="s">
        <v>21</v>
      </c>
      <c r="J584" s="38" t="s">
        <v>21</v>
      </c>
      <c r="K584" s="40">
        <v>42053.687581018516</v>
      </c>
      <c r="L584" s="38" t="s">
        <v>1692</v>
      </c>
    </row>
    <row r="585" spans="1:12" x14ac:dyDescent="0.2">
      <c r="A585" s="38" t="s">
        <v>2308</v>
      </c>
      <c r="B585" s="38" t="s">
        <v>2309</v>
      </c>
      <c r="C585" s="38" t="s">
        <v>1693</v>
      </c>
      <c r="D585" s="38" t="s">
        <v>1174</v>
      </c>
      <c r="E585" s="39" t="s">
        <v>1175</v>
      </c>
      <c r="F585" s="39" t="s">
        <v>2307</v>
      </c>
      <c r="G585" s="39" t="s">
        <v>2310</v>
      </c>
      <c r="H585" s="38" t="s">
        <v>7634</v>
      </c>
      <c r="I585" s="38" t="s">
        <v>2311</v>
      </c>
      <c r="J585" s="38" t="s">
        <v>2312</v>
      </c>
      <c r="K585" s="40">
        <v>42061.724930555552</v>
      </c>
      <c r="L585" s="38" t="s">
        <v>1692</v>
      </c>
    </row>
    <row r="586" spans="1:12" x14ac:dyDescent="0.2">
      <c r="A586" s="38" t="s">
        <v>1831</v>
      </c>
      <c r="B586" s="38" t="s">
        <v>1832</v>
      </c>
      <c r="C586" s="38" t="s">
        <v>1693</v>
      </c>
      <c r="D586" s="38" t="s">
        <v>911</v>
      </c>
      <c r="E586" s="39" t="s">
        <v>912</v>
      </c>
      <c r="F586" s="39" t="s">
        <v>1767</v>
      </c>
      <c r="G586" s="39" t="s">
        <v>1833</v>
      </c>
      <c r="H586" s="38" t="s">
        <v>1834</v>
      </c>
      <c r="I586" s="38" t="s">
        <v>21</v>
      </c>
      <c r="J586" s="38" t="s">
        <v>21</v>
      </c>
      <c r="K586" s="40">
        <v>42186.600439814814</v>
      </c>
      <c r="L586" s="38" t="s">
        <v>1692</v>
      </c>
    </row>
    <row r="587" spans="1:12" x14ac:dyDescent="0.2">
      <c r="A587" s="38" t="s">
        <v>3106</v>
      </c>
      <c r="B587" s="38" t="s">
        <v>3107</v>
      </c>
      <c r="C587" s="38" t="s">
        <v>1693</v>
      </c>
      <c r="D587" s="38" t="s">
        <v>766</v>
      </c>
      <c r="E587" s="39" t="s">
        <v>767</v>
      </c>
      <c r="F587" s="39" t="s">
        <v>3108</v>
      </c>
      <c r="G587" s="39" t="s">
        <v>3109</v>
      </c>
      <c r="H587" s="38" t="s">
        <v>3110</v>
      </c>
      <c r="I587" s="38" t="s">
        <v>3111</v>
      </c>
      <c r="J587" s="38" t="s">
        <v>3112</v>
      </c>
      <c r="K587" s="40">
        <v>41568.360439814816</v>
      </c>
      <c r="L587" s="38" t="s">
        <v>1688</v>
      </c>
    </row>
    <row r="588" spans="1:12" x14ac:dyDescent="0.2">
      <c r="A588" s="38" t="s">
        <v>5580</v>
      </c>
      <c r="B588" s="38" t="s">
        <v>5581</v>
      </c>
      <c r="C588" s="38" t="s">
        <v>1693</v>
      </c>
      <c r="D588" s="38" t="s">
        <v>137</v>
      </c>
      <c r="E588" s="39" t="s">
        <v>138</v>
      </c>
      <c r="F588" s="39" t="s">
        <v>5579</v>
      </c>
      <c r="G588" s="39" t="s">
        <v>5582</v>
      </c>
      <c r="H588" s="38" t="s">
        <v>5583</v>
      </c>
      <c r="I588" s="38" t="s">
        <v>5584</v>
      </c>
      <c r="J588" s="38" t="s">
        <v>5585</v>
      </c>
      <c r="K588" s="40">
        <v>41568.360497685186</v>
      </c>
      <c r="L588" s="38" t="s">
        <v>1688</v>
      </c>
    </row>
    <row r="589" spans="1:12" x14ac:dyDescent="0.2">
      <c r="A589" s="38" t="s">
        <v>3252</v>
      </c>
      <c r="B589" s="38" t="s">
        <v>3253</v>
      </c>
      <c r="C589" s="38" t="s">
        <v>1693</v>
      </c>
      <c r="D589" s="38" t="s">
        <v>267</v>
      </c>
      <c r="E589" s="39" t="s">
        <v>268</v>
      </c>
      <c r="F589" s="39" t="s">
        <v>3254</v>
      </c>
      <c r="G589" s="39" t="s">
        <v>3255</v>
      </c>
      <c r="H589" s="38" t="s">
        <v>269</v>
      </c>
      <c r="I589" s="38" t="s">
        <v>21</v>
      </c>
      <c r="J589" s="38" t="s">
        <v>21</v>
      </c>
      <c r="K589" s="40">
        <v>41568.36041666667</v>
      </c>
      <c r="L589" s="38" t="s">
        <v>1688</v>
      </c>
    </row>
    <row r="590" spans="1:12" x14ac:dyDescent="0.2">
      <c r="A590" s="38" t="s">
        <v>3477</v>
      </c>
      <c r="B590" s="38" t="s">
        <v>3478</v>
      </c>
      <c r="C590" s="38" t="s">
        <v>1693</v>
      </c>
      <c r="D590" s="38" t="s">
        <v>764</v>
      </c>
      <c r="E590" s="39" t="s">
        <v>765</v>
      </c>
      <c r="F590" s="39" t="s">
        <v>3476</v>
      </c>
      <c r="G590" s="39" t="s">
        <v>3479</v>
      </c>
      <c r="H590" s="38" t="s">
        <v>3480</v>
      </c>
      <c r="I590" s="38" t="s">
        <v>3481</v>
      </c>
      <c r="J590" s="38" t="s">
        <v>21</v>
      </c>
      <c r="K590" s="40">
        <v>41568.360717592594</v>
      </c>
      <c r="L590" s="38" t="s">
        <v>1688</v>
      </c>
    </row>
    <row r="591" spans="1:12" x14ac:dyDescent="0.2">
      <c r="A591" s="38" t="s">
        <v>3395</v>
      </c>
      <c r="B591" s="38" t="s">
        <v>3396</v>
      </c>
      <c r="C591" s="38" t="s">
        <v>1693</v>
      </c>
      <c r="D591" s="38" t="s">
        <v>1167</v>
      </c>
      <c r="E591" s="39" t="s">
        <v>1168</v>
      </c>
      <c r="F591" s="39" t="s">
        <v>3397</v>
      </c>
      <c r="G591" s="39" t="s">
        <v>3398</v>
      </c>
      <c r="H591" s="38" t="s">
        <v>3399</v>
      </c>
      <c r="I591" s="38" t="s">
        <v>21</v>
      </c>
      <c r="J591" s="38" t="s">
        <v>21</v>
      </c>
      <c r="K591" s="40">
        <v>42060.743136574078</v>
      </c>
      <c r="L591" s="38" t="s">
        <v>1692</v>
      </c>
    </row>
    <row r="592" spans="1:12" x14ac:dyDescent="0.2">
      <c r="A592" s="38" t="s">
        <v>2087</v>
      </c>
      <c r="B592" s="38" t="s">
        <v>2088</v>
      </c>
      <c r="C592" s="38" t="s">
        <v>1693</v>
      </c>
      <c r="D592" s="38" t="s">
        <v>213</v>
      </c>
      <c r="E592" s="39" t="s">
        <v>214</v>
      </c>
      <c r="F592" s="39" t="s">
        <v>2089</v>
      </c>
      <c r="G592" s="39" t="s">
        <v>2090</v>
      </c>
      <c r="H592" s="38" t="s">
        <v>2091</v>
      </c>
      <c r="I592" s="38" t="s">
        <v>2092</v>
      </c>
      <c r="J592" s="38" t="s">
        <v>2093</v>
      </c>
      <c r="K592" s="40">
        <v>41568.360451388886</v>
      </c>
      <c r="L592" s="38" t="s">
        <v>1688</v>
      </c>
    </row>
    <row r="593" spans="1:12" x14ac:dyDescent="0.2">
      <c r="A593" s="38" t="s">
        <v>4726</v>
      </c>
      <c r="B593" s="38" t="s">
        <v>4727</v>
      </c>
      <c r="C593" s="38" t="s">
        <v>1693</v>
      </c>
      <c r="D593" s="38" t="s">
        <v>337</v>
      </c>
      <c r="E593" s="39" t="s">
        <v>338</v>
      </c>
      <c r="F593" s="39" t="s">
        <v>4728</v>
      </c>
      <c r="G593" s="39" t="s">
        <v>4729</v>
      </c>
      <c r="H593" s="38" t="s">
        <v>4730</v>
      </c>
      <c r="I593" s="38" t="s">
        <v>21</v>
      </c>
      <c r="J593" s="38" t="s">
        <v>21</v>
      </c>
      <c r="K593" s="40">
        <v>41568.360543981478</v>
      </c>
      <c r="L593" s="38" t="s">
        <v>1688</v>
      </c>
    </row>
    <row r="594" spans="1:12" x14ac:dyDescent="0.2">
      <c r="A594" s="38" t="s">
        <v>6748</v>
      </c>
      <c r="B594" s="38" t="s">
        <v>6749</v>
      </c>
      <c r="C594" s="38" t="s">
        <v>1693</v>
      </c>
      <c r="D594" s="38" t="s">
        <v>1229</v>
      </c>
      <c r="E594" s="39" t="s">
        <v>2880</v>
      </c>
      <c r="F594" s="39" t="s">
        <v>2881</v>
      </c>
      <c r="G594" s="39" t="s">
        <v>6750</v>
      </c>
      <c r="H594" s="38" t="s">
        <v>6751</v>
      </c>
      <c r="I594" s="38" t="s">
        <v>21</v>
      </c>
      <c r="J594" s="38" t="s">
        <v>21</v>
      </c>
      <c r="K594" s="40">
        <v>42221.705914351849</v>
      </c>
      <c r="L594" s="38" t="s">
        <v>1692</v>
      </c>
    </row>
    <row r="595" spans="1:12" x14ac:dyDescent="0.2">
      <c r="A595" s="38" t="s">
        <v>3361</v>
      </c>
      <c r="B595" s="38" t="s">
        <v>3362</v>
      </c>
      <c r="C595" s="38" t="s">
        <v>1693</v>
      </c>
      <c r="D595" s="38" t="s">
        <v>3363</v>
      </c>
      <c r="E595" s="39" t="s">
        <v>3364</v>
      </c>
      <c r="F595" s="39" t="s">
        <v>3365</v>
      </c>
      <c r="G595" s="39" t="s">
        <v>3366</v>
      </c>
      <c r="H595" s="38" t="s">
        <v>3367</v>
      </c>
      <c r="I595" s="38" t="s">
        <v>21</v>
      </c>
      <c r="J595" s="38" t="s">
        <v>21</v>
      </c>
      <c r="K595" s="40">
        <v>41568.360694444447</v>
      </c>
      <c r="L595" s="38" t="s">
        <v>1688</v>
      </c>
    </row>
    <row r="596" spans="1:12" x14ac:dyDescent="0.2">
      <c r="A596" s="38" t="s">
        <v>4686</v>
      </c>
      <c r="B596" s="38" t="s">
        <v>4687</v>
      </c>
      <c r="C596" s="38" t="s">
        <v>1693</v>
      </c>
      <c r="D596" s="38" t="s">
        <v>656</v>
      </c>
      <c r="E596" s="39" t="s">
        <v>657</v>
      </c>
      <c r="F596" s="39" t="s">
        <v>4688</v>
      </c>
      <c r="G596" s="39" t="s">
        <v>4689</v>
      </c>
      <c r="H596" s="38" t="s">
        <v>4690</v>
      </c>
      <c r="I596" s="38" t="s">
        <v>21</v>
      </c>
      <c r="J596" s="38" t="s">
        <v>21</v>
      </c>
      <c r="K596" s="40">
        <v>41568.360543981478</v>
      </c>
      <c r="L596" s="38" t="s">
        <v>1688</v>
      </c>
    </row>
    <row r="597" spans="1:12" x14ac:dyDescent="0.2">
      <c r="A597" s="38" t="s">
        <v>4512</v>
      </c>
      <c r="B597" s="38" t="s">
        <v>4513</v>
      </c>
      <c r="C597" s="38" t="s">
        <v>1693</v>
      </c>
      <c r="D597" s="38" t="s">
        <v>4514</v>
      </c>
      <c r="E597" s="39" t="s">
        <v>4515</v>
      </c>
      <c r="F597" s="39" t="s">
        <v>4516</v>
      </c>
      <c r="G597" s="39" t="s">
        <v>4517</v>
      </c>
      <c r="H597" s="38" t="s">
        <v>4518</v>
      </c>
      <c r="I597" s="38" t="s">
        <v>21</v>
      </c>
      <c r="J597" s="38" t="s">
        <v>21</v>
      </c>
      <c r="K597" s="40">
        <v>41568.360578703701</v>
      </c>
      <c r="L597" s="38" t="s">
        <v>1688</v>
      </c>
    </row>
    <row r="598" spans="1:12" x14ac:dyDescent="0.2">
      <c r="A598" s="38" t="s">
        <v>3389</v>
      </c>
      <c r="B598" s="38" t="s">
        <v>3390</v>
      </c>
      <c r="C598" s="38" t="s">
        <v>1693</v>
      </c>
      <c r="D598" s="38" t="s">
        <v>1465</v>
      </c>
      <c r="E598" s="39" t="s">
        <v>1466</v>
      </c>
      <c r="F598" s="39" t="s">
        <v>3385</v>
      </c>
      <c r="G598" s="39" t="s">
        <v>3391</v>
      </c>
      <c r="H598" s="38" t="s">
        <v>3392</v>
      </c>
      <c r="I598" s="38" t="s">
        <v>3393</v>
      </c>
      <c r="J598" s="38" t="s">
        <v>3394</v>
      </c>
      <c r="K598" s="40">
        <v>41568.360659722224</v>
      </c>
      <c r="L598" s="38" t="s">
        <v>1688</v>
      </c>
    </row>
    <row r="599" spans="1:12" x14ac:dyDescent="0.2">
      <c r="A599" s="38" t="s">
        <v>3274</v>
      </c>
      <c r="B599" s="38" t="s">
        <v>3275</v>
      </c>
      <c r="C599" s="38" t="s">
        <v>1693</v>
      </c>
      <c r="D599" s="38" t="s">
        <v>539</v>
      </c>
      <c r="E599" s="39" t="s">
        <v>540</v>
      </c>
      <c r="F599" s="39" t="s">
        <v>3276</v>
      </c>
      <c r="G599" s="39" t="s">
        <v>3277</v>
      </c>
      <c r="H599" s="38" t="s">
        <v>3278</v>
      </c>
      <c r="I599" s="38" t="s">
        <v>21</v>
      </c>
      <c r="J599" s="38" t="s">
        <v>3279</v>
      </c>
      <c r="K599" s="40">
        <v>41568.360682870371</v>
      </c>
      <c r="L599" s="38" t="s">
        <v>1688</v>
      </c>
    </row>
    <row r="600" spans="1:12" x14ac:dyDescent="0.2">
      <c r="A600" s="38" t="s">
        <v>6607</v>
      </c>
      <c r="B600" s="38" t="s">
        <v>6608</v>
      </c>
      <c r="C600" s="38" t="s">
        <v>1693</v>
      </c>
      <c r="D600" s="38" t="s">
        <v>265</v>
      </c>
      <c r="E600" s="39" t="s">
        <v>266</v>
      </c>
      <c r="F600" s="39" t="s">
        <v>3576</v>
      </c>
      <c r="G600" s="39" t="s">
        <v>6609</v>
      </c>
      <c r="H600" s="38" t="s">
        <v>6610</v>
      </c>
      <c r="I600" s="38" t="s">
        <v>21</v>
      </c>
      <c r="J600" s="38" t="s">
        <v>21</v>
      </c>
      <c r="K600" s="40">
        <v>42219.604525462964</v>
      </c>
      <c r="L600" s="38" t="s">
        <v>1692</v>
      </c>
    </row>
    <row r="601" spans="1:12" x14ac:dyDescent="0.2">
      <c r="A601" s="38" t="s">
        <v>4702</v>
      </c>
      <c r="B601" s="38" t="s">
        <v>4703</v>
      </c>
      <c r="C601" s="38" t="s">
        <v>1693</v>
      </c>
      <c r="D601" s="38" t="s">
        <v>1646</v>
      </c>
      <c r="E601" s="39" t="s">
        <v>1647</v>
      </c>
      <c r="F601" s="39" t="s">
        <v>4704</v>
      </c>
      <c r="G601" s="39" t="s">
        <v>4705</v>
      </c>
      <c r="H601" s="38" t="s">
        <v>4706</v>
      </c>
      <c r="I601" s="38" t="s">
        <v>4707</v>
      </c>
      <c r="J601" s="38" t="s">
        <v>4708</v>
      </c>
      <c r="K601" s="40">
        <v>41568.360451388886</v>
      </c>
      <c r="L601" s="38" t="s">
        <v>1688</v>
      </c>
    </row>
    <row r="602" spans="1:12" x14ac:dyDescent="0.2">
      <c r="A602" s="38" t="s">
        <v>1801</v>
      </c>
      <c r="B602" s="38" t="s">
        <v>1802</v>
      </c>
      <c r="C602" s="38" t="s">
        <v>1693</v>
      </c>
      <c r="D602" s="38" t="s">
        <v>911</v>
      </c>
      <c r="E602" s="39" t="s">
        <v>912</v>
      </c>
      <c r="F602" s="39" t="s">
        <v>1767</v>
      </c>
      <c r="G602" s="39" t="s">
        <v>1803</v>
      </c>
      <c r="H602" s="38" t="s">
        <v>1804</v>
      </c>
      <c r="I602" s="38" t="s">
        <v>21</v>
      </c>
      <c r="J602" s="38" t="s">
        <v>21</v>
      </c>
      <c r="K602" s="40">
        <v>42220.523101851853</v>
      </c>
      <c r="L602" s="38" t="s">
        <v>1692</v>
      </c>
    </row>
    <row r="603" spans="1:12" x14ac:dyDescent="0.2">
      <c r="A603" s="38" t="s">
        <v>4964</v>
      </c>
      <c r="B603" s="38" t="s">
        <v>4965</v>
      </c>
      <c r="C603" s="38" t="s">
        <v>1693</v>
      </c>
      <c r="D603" s="38" t="s">
        <v>339</v>
      </c>
      <c r="E603" s="39" t="s">
        <v>340</v>
      </c>
      <c r="F603" s="39" t="s">
        <v>4962</v>
      </c>
      <c r="G603" s="39" t="s">
        <v>4966</v>
      </c>
      <c r="H603" s="38" t="s">
        <v>4967</v>
      </c>
      <c r="I603" s="38" t="s">
        <v>21</v>
      </c>
      <c r="J603" s="38" t="s">
        <v>4968</v>
      </c>
      <c r="K603" s="40">
        <v>41568.360439814816</v>
      </c>
      <c r="L603" s="38" t="s">
        <v>1688</v>
      </c>
    </row>
    <row r="604" spans="1:12" x14ac:dyDescent="0.2">
      <c r="A604" s="38" t="s">
        <v>3427</v>
      </c>
      <c r="B604" s="38" t="s">
        <v>3428</v>
      </c>
      <c r="C604" s="38" t="s">
        <v>1693</v>
      </c>
      <c r="D604" s="38" t="s">
        <v>713</v>
      </c>
      <c r="E604" s="39" t="s">
        <v>714</v>
      </c>
      <c r="F604" s="39" t="s">
        <v>3422</v>
      </c>
      <c r="G604" s="39" t="s">
        <v>3429</v>
      </c>
      <c r="H604" s="38" t="s">
        <v>3430</v>
      </c>
      <c r="I604" s="38" t="s">
        <v>21</v>
      </c>
      <c r="J604" s="38" t="s">
        <v>21</v>
      </c>
      <c r="K604" s="40">
        <v>42188.4221412037</v>
      </c>
      <c r="L604" s="38" t="s">
        <v>1692</v>
      </c>
    </row>
    <row r="605" spans="1:12" x14ac:dyDescent="0.2">
      <c r="A605" s="38" t="s">
        <v>2047</v>
      </c>
      <c r="B605" s="38" t="s">
        <v>2048</v>
      </c>
      <c r="C605" s="38" t="s">
        <v>1693</v>
      </c>
      <c r="D605" s="38" t="s">
        <v>1104</v>
      </c>
      <c r="E605" s="39" t="s">
        <v>1105</v>
      </c>
      <c r="F605" s="39" t="s">
        <v>2044</v>
      </c>
      <c r="G605" s="39" t="s">
        <v>2049</v>
      </c>
      <c r="H605" s="38" t="s">
        <v>2050</v>
      </c>
      <c r="I605" s="38" t="s">
        <v>2051</v>
      </c>
      <c r="J605" s="38" t="s">
        <v>21</v>
      </c>
      <c r="K605" s="40">
        <v>41568.360439814816</v>
      </c>
      <c r="L605" s="38" t="s">
        <v>1688</v>
      </c>
    </row>
    <row r="606" spans="1:12" x14ac:dyDescent="0.2">
      <c r="A606" s="38" t="s">
        <v>3630</v>
      </c>
      <c r="B606" s="38" t="s">
        <v>3631</v>
      </c>
      <c r="C606" s="38" t="s">
        <v>1693</v>
      </c>
      <c r="D606" s="38" t="s">
        <v>381</v>
      </c>
      <c r="E606" s="39" t="s">
        <v>382</v>
      </c>
      <c r="F606" s="39" t="s">
        <v>3629</v>
      </c>
      <c r="G606" s="39" t="s">
        <v>3632</v>
      </c>
      <c r="H606" s="38" t="s">
        <v>7786</v>
      </c>
      <c r="I606" s="38" t="s">
        <v>21</v>
      </c>
      <c r="J606" s="38" t="s">
        <v>21</v>
      </c>
      <c r="K606" s="40">
        <v>41999.392372685186</v>
      </c>
      <c r="L606" s="38" t="s">
        <v>1709</v>
      </c>
    </row>
    <row r="607" spans="1:12" x14ac:dyDescent="0.2">
      <c r="A607" s="38" t="s">
        <v>5546</v>
      </c>
      <c r="B607" s="38" t="s">
        <v>5547</v>
      </c>
      <c r="C607" s="38" t="s">
        <v>1693</v>
      </c>
      <c r="D607" s="38" t="s">
        <v>295</v>
      </c>
      <c r="E607" s="39" t="s">
        <v>296</v>
      </c>
      <c r="F607" s="39" t="s">
        <v>5544</v>
      </c>
      <c r="G607" s="39" t="s">
        <v>5548</v>
      </c>
      <c r="H607" s="38" t="s">
        <v>5549</v>
      </c>
      <c r="I607" s="38" t="s">
        <v>5550</v>
      </c>
      <c r="J607" s="38" t="s">
        <v>5545</v>
      </c>
      <c r="K607" s="40">
        <v>41568.360555555555</v>
      </c>
      <c r="L607" s="38" t="s">
        <v>1688</v>
      </c>
    </row>
    <row r="608" spans="1:12" x14ac:dyDescent="0.2">
      <c r="A608" s="38" t="s">
        <v>4969</v>
      </c>
      <c r="B608" s="38" t="s">
        <v>4970</v>
      </c>
      <c r="C608" s="38" t="s">
        <v>1693</v>
      </c>
      <c r="D608" s="38" t="s">
        <v>683</v>
      </c>
      <c r="E608" s="39" t="s">
        <v>684</v>
      </c>
      <c r="F608" s="39" t="s">
        <v>4971</v>
      </c>
      <c r="G608" s="39" t="s">
        <v>4972</v>
      </c>
      <c r="H608" s="38" t="s">
        <v>4973</v>
      </c>
      <c r="I608" s="38" t="s">
        <v>21</v>
      </c>
      <c r="J608" s="38" t="s">
        <v>21</v>
      </c>
      <c r="K608" s="40">
        <v>41568.360462962963</v>
      </c>
      <c r="L608" s="38" t="s">
        <v>1688</v>
      </c>
    </row>
    <row r="609" spans="1:12" x14ac:dyDescent="0.2">
      <c r="A609" s="38" t="s">
        <v>2645</v>
      </c>
      <c r="B609" s="38" t="s">
        <v>2646</v>
      </c>
      <c r="C609" s="38" t="s">
        <v>1693</v>
      </c>
      <c r="D609" s="38" t="s">
        <v>1606</v>
      </c>
      <c r="E609" s="39" t="s">
        <v>1607</v>
      </c>
      <c r="F609" s="39" t="s">
        <v>2644</v>
      </c>
      <c r="G609" s="39" t="s">
        <v>2647</v>
      </c>
      <c r="H609" s="38" t="s">
        <v>7793</v>
      </c>
      <c r="I609" s="38" t="s">
        <v>21</v>
      </c>
      <c r="J609" s="38" t="s">
        <v>21</v>
      </c>
      <c r="K609" s="40">
        <v>41568.360486111109</v>
      </c>
      <c r="L609" s="38" t="s">
        <v>1688</v>
      </c>
    </row>
    <row r="610" spans="1:12" x14ac:dyDescent="0.2">
      <c r="A610" s="38" t="s">
        <v>5055</v>
      </c>
      <c r="B610" s="38" t="s">
        <v>5056</v>
      </c>
      <c r="C610" s="38" t="s">
        <v>1693</v>
      </c>
      <c r="D610" s="38" t="s">
        <v>952</v>
      </c>
      <c r="E610" s="39" t="s">
        <v>953</v>
      </c>
      <c r="F610" s="39" t="s">
        <v>5054</v>
      </c>
      <c r="G610" s="39" t="s">
        <v>5057</v>
      </c>
      <c r="H610" s="38" t="s">
        <v>5058</v>
      </c>
      <c r="I610" s="38" t="s">
        <v>21</v>
      </c>
      <c r="J610" s="38" t="s">
        <v>21</v>
      </c>
      <c r="K610" s="40">
        <v>42187.623391203706</v>
      </c>
      <c r="L610" s="38" t="s">
        <v>1692</v>
      </c>
    </row>
    <row r="611" spans="1:12" x14ac:dyDescent="0.2">
      <c r="A611" s="38" t="s">
        <v>3877</v>
      </c>
      <c r="B611" s="38" t="s">
        <v>3878</v>
      </c>
      <c r="C611" s="38" t="s">
        <v>1693</v>
      </c>
      <c r="D611" s="38" t="s">
        <v>1395</v>
      </c>
      <c r="E611" s="39" t="s">
        <v>1396</v>
      </c>
      <c r="F611" s="39" t="s">
        <v>3876</v>
      </c>
      <c r="G611" s="39" t="s">
        <v>3879</v>
      </c>
      <c r="H611" s="38" t="s">
        <v>8324</v>
      </c>
      <c r="I611" s="38" t="s">
        <v>21</v>
      </c>
      <c r="J611" s="38" t="s">
        <v>3880</v>
      </c>
      <c r="K611" s="40">
        <v>41568.360451388886</v>
      </c>
      <c r="L611" s="38" t="s">
        <v>1688</v>
      </c>
    </row>
    <row r="612" spans="1:12" x14ac:dyDescent="0.2">
      <c r="A612" s="38" t="s">
        <v>3688</v>
      </c>
      <c r="B612" s="38" t="s">
        <v>3689</v>
      </c>
      <c r="C612" s="38" t="s">
        <v>1693</v>
      </c>
      <c r="D612" s="38" t="s">
        <v>180</v>
      </c>
      <c r="E612" s="39" t="s">
        <v>181</v>
      </c>
      <c r="F612" s="39" t="s">
        <v>3687</v>
      </c>
      <c r="G612" s="39" t="s">
        <v>3690</v>
      </c>
      <c r="H612" s="38" t="s">
        <v>182</v>
      </c>
      <c r="I612" s="38" t="s">
        <v>21</v>
      </c>
      <c r="J612" s="38" t="s">
        <v>21</v>
      </c>
      <c r="K612" s="40">
        <v>42002.624895833331</v>
      </c>
      <c r="L612" s="38" t="s">
        <v>1709</v>
      </c>
    </row>
    <row r="613" spans="1:12" x14ac:dyDescent="0.2">
      <c r="A613" s="38" t="s">
        <v>4219</v>
      </c>
      <c r="B613" s="38" t="s">
        <v>4220</v>
      </c>
      <c r="C613" s="38" t="s">
        <v>1693</v>
      </c>
      <c r="D613" s="38" t="s">
        <v>87</v>
      </c>
      <c r="E613" s="39" t="s">
        <v>88</v>
      </c>
      <c r="F613" s="39" t="s">
        <v>4218</v>
      </c>
      <c r="G613" s="39" t="s">
        <v>89</v>
      </c>
      <c r="H613" s="38" t="s">
        <v>6792</v>
      </c>
      <c r="I613" s="38" t="s">
        <v>21</v>
      </c>
      <c r="J613" s="38" t="s">
        <v>21</v>
      </c>
      <c r="K613" s="40">
        <v>41568.360520833332</v>
      </c>
      <c r="L613" s="38" t="s">
        <v>1688</v>
      </c>
    </row>
    <row r="614" spans="1:12" x14ac:dyDescent="0.2">
      <c r="A614" s="38" t="s">
        <v>2185</v>
      </c>
      <c r="B614" s="38" t="s">
        <v>2186</v>
      </c>
      <c r="C614" s="38" t="s">
        <v>1693</v>
      </c>
      <c r="D614" s="38" t="s">
        <v>1108</v>
      </c>
      <c r="E614" s="39" t="s">
        <v>1109</v>
      </c>
      <c r="F614" s="39" t="s">
        <v>5734</v>
      </c>
      <c r="G614" s="39" t="s">
        <v>2187</v>
      </c>
      <c r="H614" s="38" t="s">
        <v>6755</v>
      </c>
      <c r="I614" s="38" t="s">
        <v>21</v>
      </c>
      <c r="J614" s="38" t="s">
        <v>21</v>
      </c>
      <c r="K614" s="40">
        <v>42061.492708333331</v>
      </c>
      <c r="L614" s="38" t="s">
        <v>1692</v>
      </c>
    </row>
    <row r="615" spans="1:12" x14ac:dyDescent="0.2">
      <c r="A615" s="38" t="s">
        <v>3321</v>
      </c>
      <c r="B615" s="38" t="s">
        <v>3322</v>
      </c>
      <c r="C615" s="38" t="s">
        <v>1693</v>
      </c>
      <c r="D615" s="38" t="s">
        <v>405</v>
      </c>
      <c r="E615" s="39" t="s">
        <v>406</v>
      </c>
      <c r="F615" s="39" t="s">
        <v>3323</v>
      </c>
      <c r="G615" s="39" t="s">
        <v>3324</v>
      </c>
      <c r="H615" s="38" t="s">
        <v>3325</v>
      </c>
      <c r="I615" s="38" t="s">
        <v>3326</v>
      </c>
      <c r="J615" s="38" t="s">
        <v>3327</v>
      </c>
      <c r="K615" s="40">
        <v>41568.360682870371</v>
      </c>
      <c r="L615" s="38" t="s">
        <v>1688</v>
      </c>
    </row>
    <row r="616" spans="1:12" x14ac:dyDescent="0.2">
      <c r="A616" s="38" t="s">
        <v>5101</v>
      </c>
      <c r="B616" s="38" t="s">
        <v>5102</v>
      </c>
      <c r="C616" s="38" t="s">
        <v>1693</v>
      </c>
      <c r="D616" s="38" t="s">
        <v>1089</v>
      </c>
      <c r="E616" s="39" t="s">
        <v>1090</v>
      </c>
      <c r="F616" s="39" t="s">
        <v>5094</v>
      </c>
      <c r="G616" s="39" t="s">
        <v>5103</v>
      </c>
      <c r="H616" s="38" t="s">
        <v>5104</v>
      </c>
      <c r="I616" s="38" t="s">
        <v>21</v>
      </c>
      <c r="J616" s="38" t="s">
        <v>5105</v>
      </c>
      <c r="K616" s="40">
        <v>41568.360497685186</v>
      </c>
      <c r="L616" s="38" t="s">
        <v>1688</v>
      </c>
    </row>
    <row r="617" spans="1:12" x14ac:dyDescent="0.2">
      <c r="A617" s="38" t="s">
        <v>4353</v>
      </c>
      <c r="B617" s="38" t="s">
        <v>4354</v>
      </c>
      <c r="C617" s="38" t="s">
        <v>1693</v>
      </c>
      <c r="D617" s="38" t="s">
        <v>1383</v>
      </c>
      <c r="E617" s="39" t="s">
        <v>1384</v>
      </c>
      <c r="F617" s="39" t="s">
        <v>4355</v>
      </c>
      <c r="G617" s="39" t="s">
        <v>4356</v>
      </c>
      <c r="H617" s="38" t="s">
        <v>7847</v>
      </c>
      <c r="I617" s="38" t="s">
        <v>21</v>
      </c>
      <c r="J617" s="38" t="s">
        <v>21</v>
      </c>
      <c r="K617" s="40">
        <v>41568.360532407409</v>
      </c>
      <c r="L617" s="38" t="s">
        <v>1688</v>
      </c>
    </row>
    <row r="618" spans="1:12" x14ac:dyDescent="0.2">
      <c r="A618" s="38" t="s">
        <v>1901</v>
      </c>
      <c r="B618" s="38" t="s">
        <v>1902</v>
      </c>
      <c r="C618" s="38" t="s">
        <v>1693</v>
      </c>
      <c r="D618" s="38" t="s">
        <v>1198</v>
      </c>
      <c r="E618" s="39" t="s">
        <v>1199</v>
      </c>
      <c r="F618" s="39" t="s">
        <v>1900</v>
      </c>
      <c r="G618" s="39" t="s">
        <v>1903</v>
      </c>
      <c r="H618" s="38" t="s">
        <v>1904</v>
      </c>
      <c r="I618" s="38" t="s">
        <v>21</v>
      </c>
      <c r="J618" s="38" t="s">
        <v>21</v>
      </c>
      <c r="K618" s="40">
        <v>41568.360324074078</v>
      </c>
      <c r="L618" s="38" t="s">
        <v>1688</v>
      </c>
    </row>
    <row r="619" spans="1:12" x14ac:dyDescent="0.2">
      <c r="A619" s="38" t="s">
        <v>8193</v>
      </c>
      <c r="B619" s="38" t="s">
        <v>7857</v>
      </c>
      <c r="C619" s="38" t="s">
        <v>1693</v>
      </c>
      <c r="D619" s="38" t="s">
        <v>7855</v>
      </c>
      <c r="E619" s="39" t="s">
        <v>7856</v>
      </c>
      <c r="F619" s="39" t="s">
        <v>8194</v>
      </c>
      <c r="G619" s="39" t="s">
        <v>8195</v>
      </c>
      <c r="H619" s="38" t="s">
        <v>7859</v>
      </c>
      <c r="I619" s="38" t="s">
        <v>7860</v>
      </c>
      <c r="J619" s="38" t="s">
        <v>21</v>
      </c>
      <c r="K619" s="40">
        <v>42230.589097222219</v>
      </c>
      <c r="L619" s="38" t="s">
        <v>1692</v>
      </c>
    </row>
    <row r="620" spans="1:12" x14ac:dyDescent="0.2">
      <c r="A620" s="38" t="s">
        <v>2001</v>
      </c>
      <c r="B620" s="38" t="s">
        <v>2002</v>
      </c>
      <c r="C620" s="38" t="s">
        <v>1693</v>
      </c>
      <c r="D620" s="38" t="s">
        <v>727</v>
      </c>
      <c r="E620" s="39" t="s">
        <v>1991</v>
      </c>
      <c r="F620" s="39" t="s">
        <v>1992</v>
      </c>
      <c r="G620" s="39" t="s">
        <v>2003</v>
      </c>
      <c r="H620" s="38" t="s">
        <v>2004</v>
      </c>
      <c r="I620" s="38" t="s">
        <v>21</v>
      </c>
      <c r="J620" s="38" t="s">
        <v>21</v>
      </c>
      <c r="K620" s="40">
        <v>42032.729699074072</v>
      </c>
      <c r="L620" s="38" t="s">
        <v>1692</v>
      </c>
    </row>
    <row r="621" spans="1:12" x14ac:dyDescent="0.2">
      <c r="A621" s="38" t="s">
        <v>4155</v>
      </c>
      <c r="B621" s="38" t="s">
        <v>4156</v>
      </c>
      <c r="C621" s="38" t="s">
        <v>1693</v>
      </c>
      <c r="D621" s="38" t="s">
        <v>779</v>
      </c>
      <c r="E621" s="39" t="s">
        <v>780</v>
      </c>
      <c r="F621" s="39" t="s">
        <v>4154</v>
      </c>
      <c r="G621" s="39" t="s">
        <v>4157</v>
      </c>
      <c r="H621" s="38" t="s">
        <v>4158</v>
      </c>
      <c r="I621" s="38" t="s">
        <v>21</v>
      </c>
      <c r="J621" s="38" t="s">
        <v>21</v>
      </c>
      <c r="K621" s="40">
        <v>42058.765520833331</v>
      </c>
      <c r="L621" s="38" t="s">
        <v>1692</v>
      </c>
    </row>
    <row r="622" spans="1:12" x14ac:dyDescent="0.2">
      <c r="A622" s="38" t="s">
        <v>1710</v>
      </c>
      <c r="B622" s="38" t="s">
        <v>1711</v>
      </c>
      <c r="C622" s="38" t="s">
        <v>1693</v>
      </c>
      <c r="D622" s="38" t="s">
        <v>1339</v>
      </c>
      <c r="E622" s="39" t="s">
        <v>1340</v>
      </c>
      <c r="F622" s="39" t="s">
        <v>1708</v>
      </c>
      <c r="G622" s="39" t="s">
        <v>1712</v>
      </c>
      <c r="H622" s="38" t="s">
        <v>1713</v>
      </c>
      <c r="I622" s="38" t="s">
        <v>21</v>
      </c>
      <c r="J622" s="38" t="s">
        <v>21</v>
      </c>
      <c r="K622" s="40">
        <v>42247.442025462966</v>
      </c>
      <c r="L622" s="38" t="s">
        <v>1692</v>
      </c>
    </row>
    <row r="623" spans="1:12" x14ac:dyDescent="0.2">
      <c r="A623" s="38" t="s">
        <v>4343</v>
      </c>
      <c r="B623" s="38" t="s">
        <v>4344</v>
      </c>
      <c r="C623" s="38" t="s">
        <v>1693</v>
      </c>
      <c r="D623" s="38" t="s">
        <v>153</v>
      </c>
      <c r="E623" s="39" t="s">
        <v>154</v>
      </c>
      <c r="F623" s="39" t="s">
        <v>4345</v>
      </c>
      <c r="G623" s="39" t="s">
        <v>4346</v>
      </c>
      <c r="H623" s="38" t="s">
        <v>6690</v>
      </c>
      <c r="I623" s="38" t="s">
        <v>21</v>
      </c>
      <c r="J623" s="38" t="s">
        <v>21</v>
      </c>
      <c r="K623" s="40">
        <v>42003.461238425924</v>
      </c>
      <c r="L623" s="38" t="s">
        <v>1709</v>
      </c>
    </row>
    <row r="624" spans="1:12" x14ac:dyDescent="0.2">
      <c r="A624" s="38" t="s">
        <v>1848</v>
      </c>
      <c r="B624" s="38" t="s">
        <v>1849</v>
      </c>
      <c r="C624" s="38" t="s">
        <v>1693</v>
      </c>
      <c r="D624" s="38" t="s">
        <v>911</v>
      </c>
      <c r="E624" s="39" t="s">
        <v>912</v>
      </c>
      <c r="F624" s="39" t="s">
        <v>1767</v>
      </c>
      <c r="G624" s="39" t="s">
        <v>1850</v>
      </c>
      <c r="H624" s="38" t="s">
        <v>7893</v>
      </c>
      <c r="I624" s="38" t="s">
        <v>21</v>
      </c>
      <c r="J624" s="38" t="s">
        <v>21</v>
      </c>
      <c r="K624" s="40">
        <v>41950.721701388888</v>
      </c>
      <c r="L624" s="38" t="s">
        <v>1709</v>
      </c>
    </row>
    <row r="625" spans="1:12" x14ac:dyDescent="0.2">
      <c r="A625" s="38" t="s">
        <v>8200</v>
      </c>
      <c r="B625" s="38" t="s">
        <v>7954</v>
      </c>
      <c r="C625" s="38" t="s">
        <v>1693</v>
      </c>
      <c r="D625" s="38" t="s">
        <v>7962</v>
      </c>
      <c r="E625" s="39" t="s">
        <v>8202</v>
      </c>
      <c r="F625" s="39" t="s">
        <v>8203</v>
      </c>
      <c r="G625" s="39" t="s">
        <v>8201</v>
      </c>
      <c r="H625" s="38" t="s">
        <v>7956</v>
      </c>
      <c r="I625" s="38" t="s">
        <v>21</v>
      </c>
      <c r="J625" s="38" t="s">
        <v>21</v>
      </c>
      <c r="K625" s="40">
        <v>42237.682685185187</v>
      </c>
      <c r="L625" s="38" t="s">
        <v>1692</v>
      </c>
    </row>
    <row r="626" spans="1:12" x14ac:dyDescent="0.2">
      <c r="A626" s="38" t="s">
        <v>8200</v>
      </c>
      <c r="B626" s="38" t="s">
        <v>7954</v>
      </c>
      <c r="C626" s="38" t="s">
        <v>1693</v>
      </c>
      <c r="D626" s="38" t="s">
        <v>7958</v>
      </c>
      <c r="E626" s="39" t="s">
        <v>7959</v>
      </c>
      <c r="F626" s="39" t="s">
        <v>8326</v>
      </c>
      <c r="G626" s="39" t="s">
        <v>8201</v>
      </c>
      <c r="H626" s="38" t="s">
        <v>7956</v>
      </c>
      <c r="I626" s="38" t="s">
        <v>21</v>
      </c>
      <c r="J626" s="38" t="s">
        <v>21</v>
      </c>
      <c r="K626" s="40">
        <v>42237.516053240739</v>
      </c>
      <c r="L626" s="38" t="s">
        <v>1692</v>
      </c>
    </row>
    <row r="627" spans="1:12" x14ac:dyDescent="0.2">
      <c r="A627" s="38" t="s">
        <v>6627</v>
      </c>
      <c r="B627" s="38" t="s">
        <v>6527</v>
      </c>
      <c r="C627" s="38" t="s">
        <v>1693</v>
      </c>
      <c r="D627" s="38" t="s">
        <v>270</v>
      </c>
      <c r="E627" s="39" t="s">
        <v>271</v>
      </c>
      <c r="F627" s="39" t="s">
        <v>2557</v>
      </c>
      <c r="G627" s="39" t="s">
        <v>6628</v>
      </c>
      <c r="H627" s="38" t="s">
        <v>6528</v>
      </c>
      <c r="I627" s="38" t="s">
        <v>6529</v>
      </c>
      <c r="J627" s="38" t="s">
        <v>6530</v>
      </c>
      <c r="K627" s="40">
        <v>42198.704583333332</v>
      </c>
      <c r="L627" s="38" t="s">
        <v>1692</v>
      </c>
    </row>
    <row r="628" spans="1:12" x14ac:dyDescent="0.2">
      <c r="A628" s="38" t="s">
        <v>3482</v>
      </c>
      <c r="B628" s="38" t="s">
        <v>3483</v>
      </c>
      <c r="C628" s="38" t="s">
        <v>1693</v>
      </c>
      <c r="D628" s="38" t="s">
        <v>764</v>
      </c>
      <c r="E628" s="39" t="s">
        <v>765</v>
      </c>
      <c r="F628" s="39" t="s">
        <v>3476</v>
      </c>
      <c r="G628" s="39" t="s">
        <v>3484</v>
      </c>
      <c r="H628" s="38" t="s">
        <v>3485</v>
      </c>
      <c r="I628" s="38" t="s">
        <v>21</v>
      </c>
      <c r="J628" s="38" t="s">
        <v>21</v>
      </c>
      <c r="K628" s="40">
        <v>42177.517129629632</v>
      </c>
      <c r="L628" s="38" t="s">
        <v>1692</v>
      </c>
    </row>
    <row r="629" spans="1:12" x14ac:dyDescent="0.2">
      <c r="A629" s="38" t="s">
        <v>4829</v>
      </c>
      <c r="B629" s="38" t="s">
        <v>4830</v>
      </c>
      <c r="C629" s="38" t="s">
        <v>1693</v>
      </c>
      <c r="D629" s="38" t="s">
        <v>4831</v>
      </c>
      <c r="E629" s="39" t="s">
        <v>4832</v>
      </c>
      <c r="F629" s="39" t="s">
        <v>4833</v>
      </c>
      <c r="G629" s="39" t="s">
        <v>4834</v>
      </c>
      <c r="H629" s="38" t="s">
        <v>8019</v>
      </c>
      <c r="I629" s="38" t="s">
        <v>4835</v>
      </c>
      <c r="J629" s="38" t="s">
        <v>21</v>
      </c>
      <c r="K629" s="40">
        <v>41568.360717592594</v>
      </c>
      <c r="L629" s="38" t="s">
        <v>1688</v>
      </c>
    </row>
    <row r="630" spans="1:12" x14ac:dyDescent="0.2">
      <c r="A630" s="38" t="s">
        <v>6629</v>
      </c>
      <c r="B630" s="38" t="s">
        <v>6630</v>
      </c>
      <c r="C630" s="38" t="s">
        <v>1693</v>
      </c>
      <c r="D630" s="38" t="s">
        <v>1596</v>
      </c>
      <c r="E630" s="39" t="s">
        <v>1597</v>
      </c>
      <c r="F630" s="39" t="s">
        <v>5069</v>
      </c>
      <c r="G630" s="39" t="s">
        <v>6631</v>
      </c>
      <c r="H630" s="38" t="s">
        <v>6632</v>
      </c>
      <c r="I630" s="38" t="s">
        <v>6633</v>
      </c>
      <c r="J630" s="38" t="s">
        <v>21</v>
      </c>
      <c r="K630" s="40">
        <v>42223.415613425925</v>
      </c>
      <c r="L630" s="38" t="s">
        <v>1692</v>
      </c>
    </row>
    <row r="631" spans="1:12" x14ac:dyDescent="0.2">
      <c r="A631" s="38" t="s">
        <v>2724</v>
      </c>
      <c r="B631" s="38" t="s">
        <v>2725</v>
      </c>
      <c r="C631" s="38" t="s">
        <v>1693</v>
      </c>
      <c r="D631" s="38" t="s">
        <v>1399</v>
      </c>
      <c r="E631" s="39" t="s">
        <v>1400</v>
      </c>
      <c r="F631" s="39" t="s">
        <v>2723</v>
      </c>
      <c r="G631" s="39" t="s">
        <v>2726</v>
      </c>
      <c r="H631" s="38" t="s">
        <v>2727</v>
      </c>
      <c r="I631" s="38" t="s">
        <v>21</v>
      </c>
      <c r="J631" s="38" t="s">
        <v>21</v>
      </c>
      <c r="K631" s="40">
        <v>42173.753240740742</v>
      </c>
      <c r="L631" s="38" t="s">
        <v>1692</v>
      </c>
    </row>
    <row r="632" spans="1:12" x14ac:dyDescent="0.2">
      <c r="A632" s="38" t="s">
        <v>8309</v>
      </c>
      <c r="B632" s="38" t="s">
        <v>8066</v>
      </c>
      <c r="C632" s="38" t="s">
        <v>1693</v>
      </c>
      <c r="D632" s="38" t="s">
        <v>961</v>
      </c>
      <c r="E632" s="39" t="s">
        <v>962</v>
      </c>
      <c r="F632" s="39" t="s">
        <v>1954</v>
      </c>
      <c r="G632" s="39" t="s">
        <v>8310</v>
      </c>
      <c r="H632" s="38" t="s">
        <v>8068</v>
      </c>
      <c r="I632" s="38" t="s">
        <v>21</v>
      </c>
      <c r="J632" s="38" t="s">
        <v>21</v>
      </c>
      <c r="K632" s="40">
        <v>42228.382187499999</v>
      </c>
      <c r="L632" s="38" t="s">
        <v>1692</v>
      </c>
    </row>
    <row r="633" spans="1:12" x14ac:dyDescent="0.2">
      <c r="A633" s="38" t="s">
        <v>4231</v>
      </c>
      <c r="B633" s="38" t="s">
        <v>4232</v>
      </c>
      <c r="C633" s="38" t="s">
        <v>1693</v>
      </c>
      <c r="D633" s="38" t="s">
        <v>549</v>
      </c>
      <c r="E633" s="39" t="s">
        <v>550</v>
      </c>
      <c r="F633" s="39" t="s">
        <v>4230</v>
      </c>
      <c r="G633" s="39" t="s">
        <v>4233</v>
      </c>
      <c r="H633" s="38" t="s">
        <v>8089</v>
      </c>
      <c r="I633" s="38" t="s">
        <v>21</v>
      </c>
      <c r="J633" s="38" t="s">
        <v>21</v>
      </c>
      <c r="K633" s="40">
        <v>42233.724664351852</v>
      </c>
      <c r="L633" s="38" t="s">
        <v>1692</v>
      </c>
    </row>
    <row r="634" spans="1:12" x14ac:dyDescent="0.2">
      <c r="A634" s="38" t="s">
        <v>6803</v>
      </c>
      <c r="B634" s="38" t="s">
        <v>6804</v>
      </c>
      <c r="C634" s="38" t="s">
        <v>1693</v>
      </c>
      <c r="D634" s="38" t="s">
        <v>1302</v>
      </c>
      <c r="E634" s="39" t="s">
        <v>1303</v>
      </c>
      <c r="F634" s="39" t="s">
        <v>2613</v>
      </c>
      <c r="G634" s="39" t="s">
        <v>6805</v>
      </c>
      <c r="H634" s="38" t="s">
        <v>8100</v>
      </c>
      <c r="I634" s="38" t="s">
        <v>21</v>
      </c>
      <c r="J634" s="38" t="s">
        <v>21</v>
      </c>
      <c r="K634" s="40">
        <v>42241.725972222222</v>
      </c>
      <c r="L634" s="38" t="s">
        <v>1692</v>
      </c>
    </row>
    <row r="635" spans="1:12" x14ac:dyDescent="0.2">
      <c r="A635" s="38" t="s">
        <v>3747</v>
      </c>
      <c r="B635" s="38" t="s">
        <v>3748</v>
      </c>
      <c r="C635" s="38" t="s">
        <v>1693</v>
      </c>
      <c r="D635" s="38" t="s">
        <v>933</v>
      </c>
      <c r="E635" s="39" t="s">
        <v>934</v>
      </c>
      <c r="F635" s="39" t="s">
        <v>3746</v>
      </c>
      <c r="G635" s="39" t="s">
        <v>3749</v>
      </c>
      <c r="H635" s="38" t="s">
        <v>8107</v>
      </c>
      <c r="I635" s="38" t="s">
        <v>21</v>
      </c>
      <c r="J635" s="38" t="s">
        <v>21</v>
      </c>
      <c r="K635" s="40">
        <v>42052.613622685189</v>
      </c>
      <c r="L635" s="38" t="s">
        <v>1692</v>
      </c>
    </row>
    <row r="636" spans="1:12" x14ac:dyDescent="0.2">
      <c r="A636" s="38" t="s">
        <v>1858</v>
      </c>
      <c r="B636" s="38" t="s">
        <v>1859</v>
      </c>
      <c r="C636" s="38" t="s">
        <v>1693</v>
      </c>
      <c r="D636" s="38" t="s">
        <v>1194</v>
      </c>
      <c r="E636" s="39" t="s">
        <v>1195</v>
      </c>
      <c r="F636" s="39" t="s">
        <v>5205</v>
      </c>
      <c r="G636" s="39" t="s">
        <v>1860</v>
      </c>
      <c r="H636" s="38" t="s">
        <v>8117</v>
      </c>
      <c r="I636" s="38" t="s">
        <v>21</v>
      </c>
      <c r="J636" s="38" t="s">
        <v>21</v>
      </c>
      <c r="K636" s="40">
        <v>41568.360312500001</v>
      </c>
      <c r="L636" s="38" t="s">
        <v>1688</v>
      </c>
    </row>
    <row r="637" spans="1:12" x14ac:dyDescent="0.2">
      <c r="A637" s="38" t="s">
        <v>2950</v>
      </c>
      <c r="B637" s="38" t="s">
        <v>2951</v>
      </c>
      <c r="C637" s="38" t="s">
        <v>1693</v>
      </c>
      <c r="D637" s="38" t="s">
        <v>822</v>
      </c>
      <c r="E637" s="39" t="s">
        <v>823</v>
      </c>
      <c r="F637" s="39" t="s">
        <v>2949</v>
      </c>
      <c r="G637" s="39" t="s">
        <v>2952</v>
      </c>
      <c r="H637" s="38" t="s">
        <v>8123</v>
      </c>
      <c r="I637" s="38" t="s">
        <v>2953</v>
      </c>
      <c r="J637" s="38" t="s">
        <v>21</v>
      </c>
      <c r="K637" s="40">
        <v>41568.360613425924</v>
      </c>
      <c r="L637" s="38" t="s">
        <v>1688</v>
      </c>
    </row>
    <row r="638" spans="1:12" x14ac:dyDescent="0.2">
      <c r="A638" s="38" t="s">
        <v>2870</v>
      </c>
      <c r="B638" s="38" t="s">
        <v>2871</v>
      </c>
      <c r="C638" s="38" t="s">
        <v>1693</v>
      </c>
      <c r="D638" s="38" t="s">
        <v>1549</v>
      </c>
      <c r="E638" s="39" t="s">
        <v>1550</v>
      </c>
      <c r="F638" s="39" t="s">
        <v>5311</v>
      </c>
      <c r="G638" s="39" t="s">
        <v>2872</v>
      </c>
      <c r="H638" s="38" t="s">
        <v>8130</v>
      </c>
      <c r="I638" s="38" t="s">
        <v>21</v>
      </c>
      <c r="J638" s="38" t="s">
        <v>21</v>
      </c>
      <c r="K638" s="40">
        <v>42068.438692129632</v>
      </c>
      <c r="L638" s="38" t="s">
        <v>1692</v>
      </c>
    </row>
    <row r="639" spans="1:12" x14ac:dyDescent="0.2">
      <c r="A639" s="38" t="s">
        <v>1964</v>
      </c>
      <c r="B639" s="38" t="s">
        <v>1965</v>
      </c>
      <c r="C639" s="38" t="s">
        <v>1693</v>
      </c>
      <c r="D639" s="38" t="s">
        <v>1415</v>
      </c>
      <c r="E639" s="39" t="s">
        <v>1416</v>
      </c>
      <c r="F639" s="39" t="s">
        <v>1966</v>
      </c>
      <c r="G639" s="39" t="s">
        <v>1967</v>
      </c>
      <c r="H639" s="38" t="s">
        <v>1968</v>
      </c>
      <c r="I639" s="38" t="s">
        <v>21</v>
      </c>
      <c r="J639" s="38" t="s">
        <v>21</v>
      </c>
      <c r="K639" s="40">
        <v>42137.632152777776</v>
      </c>
      <c r="L639" s="38" t="s">
        <v>1692</v>
      </c>
    </row>
    <row r="640" spans="1:12" x14ac:dyDescent="0.2">
      <c r="A640" s="38" t="s">
        <v>2632</v>
      </c>
      <c r="B640" s="38" t="s">
        <v>2633</v>
      </c>
      <c r="C640" s="38" t="s">
        <v>1693</v>
      </c>
      <c r="D640" s="38" t="s">
        <v>672</v>
      </c>
      <c r="E640" s="39" t="s">
        <v>673</v>
      </c>
      <c r="F640" s="39" t="s">
        <v>2631</v>
      </c>
      <c r="G640" s="39" t="s">
        <v>2634</v>
      </c>
      <c r="H640" s="38" t="s">
        <v>674</v>
      </c>
      <c r="I640" s="38" t="s">
        <v>21</v>
      </c>
      <c r="J640" s="38" t="s">
        <v>21</v>
      </c>
      <c r="K640" s="40">
        <v>41568.36037037037</v>
      </c>
      <c r="L640" s="38" t="s">
        <v>1688</v>
      </c>
    </row>
    <row r="641" spans="1:12" x14ac:dyDescent="0.2">
      <c r="A641" s="38" t="s">
        <v>4167</v>
      </c>
      <c r="B641" s="38" t="s">
        <v>4168</v>
      </c>
      <c r="C641" s="38" t="s">
        <v>1693</v>
      </c>
      <c r="D641" s="38" t="s">
        <v>758</v>
      </c>
      <c r="E641" s="39" t="s">
        <v>759</v>
      </c>
      <c r="F641" s="39" t="s">
        <v>4169</v>
      </c>
      <c r="G641" s="39" t="s">
        <v>4170</v>
      </c>
      <c r="H641" s="38" t="s">
        <v>4171</v>
      </c>
      <c r="I641" s="38" t="s">
        <v>21</v>
      </c>
      <c r="J641" s="38" t="s">
        <v>4172</v>
      </c>
      <c r="K641" s="40">
        <v>42020.563437500001</v>
      </c>
      <c r="L641" s="38" t="s">
        <v>1692</v>
      </c>
    </row>
    <row r="642" spans="1:12" x14ac:dyDescent="0.2">
      <c r="A642" s="38" t="s">
        <v>4061</v>
      </c>
      <c r="B642" s="38" t="s">
        <v>4062</v>
      </c>
      <c r="C642" s="38" t="s">
        <v>1693</v>
      </c>
      <c r="D642" s="38" t="s">
        <v>1481</v>
      </c>
      <c r="E642" s="39" t="s">
        <v>1482</v>
      </c>
      <c r="F642" s="39" t="s">
        <v>4063</v>
      </c>
      <c r="G642" s="39" t="s">
        <v>4064</v>
      </c>
      <c r="H642" s="38" t="s">
        <v>6956</v>
      </c>
      <c r="I642" s="38" t="s">
        <v>21</v>
      </c>
      <c r="J642" s="38" t="s">
        <v>21</v>
      </c>
      <c r="K642" s="40">
        <v>41568.360312500001</v>
      </c>
      <c r="L642" s="38" t="s">
        <v>1688</v>
      </c>
    </row>
    <row r="643" spans="1:12" x14ac:dyDescent="0.2">
      <c r="A643" s="38" t="s">
        <v>1838</v>
      </c>
      <c r="B643" s="38" t="s">
        <v>1839</v>
      </c>
      <c r="C643" s="38" t="s">
        <v>1693</v>
      </c>
      <c r="D643" s="38" t="s">
        <v>751</v>
      </c>
      <c r="E643" s="39" t="s">
        <v>752</v>
      </c>
      <c r="F643" s="39" t="s">
        <v>4186</v>
      </c>
      <c r="G643" s="39" t="s">
        <v>1840</v>
      </c>
      <c r="H643" s="38" t="s">
        <v>528</v>
      </c>
      <c r="I643" s="38" t="s">
        <v>21</v>
      </c>
      <c r="J643" s="38" t="s">
        <v>21</v>
      </c>
      <c r="K643" s="40">
        <v>41568.360405092593</v>
      </c>
      <c r="L643" s="38" t="s">
        <v>1688</v>
      </c>
    </row>
    <row r="644" spans="1:12" x14ac:dyDescent="0.2">
      <c r="A644" s="38" t="s">
        <v>5460</v>
      </c>
      <c r="B644" s="38" t="s">
        <v>5461</v>
      </c>
      <c r="C644" s="38" t="s">
        <v>1693</v>
      </c>
      <c r="D644" s="38" t="s">
        <v>880</v>
      </c>
      <c r="E644" s="39" t="s">
        <v>881</v>
      </c>
      <c r="F644" s="39" t="s">
        <v>5462</v>
      </c>
      <c r="G644" s="39" t="s">
        <v>5463</v>
      </c>
      <c r="H644" s="38" t="s">
        <v>5464</v>
      </c>
      <c r="I644" s="38" t="s">
        <v>5465</v>
      </c>
      <c r="J644" s="38" t="s">
        <v>5466</v>
      </c>
      <c r="K644" s="40">
        <v>41568.360717592594</v>
      </c>
      <c r="L644" s="38" t="s">
        <v>1688</v>
      </c>
    </row>
    <row r="645" spans="1:12" x14ac:dyDescent="0.2">
      <c r="A645" s="38" t="s">
        <v>3266</v>
      </c>
      <c r="B645" s="38" t="s">
        <v>3267</v>
      </c>
      <c r="C645" s="38" t="s">
        <v>1693</v>
      </c>
      <c r="D645" s="38" t="s">
        <v>1517</v>
      </c>
      <c r="E645" s="39" t="s">
        <v>1518</v>
      </c>
      <c r="F645" s="39" t="s">
        <v>3263</v>
      </c>
      <c r="G645" s="39" t="s">
        <v>3268</v>
      </c>
      <c r="H645" s="38" t="s">
        <v>3269</v>
      </c>
      <c r="I645" s="38" t="s">
        <v>21</v>
      </c>
      <c r="J645" s="38" t="s">
        <v>3270</v>
      </c>
      <c r="K645" s="40">
        <v>42065.532812500001</v>
      </c>
      <c r="L645" s="38" t="s">
        <v>1692</v>
      </c>
    </row>
    <row r="646" spans="1:12" x14ac:dyDescent="0.2">
      <c r="A646" s="38" t="s">
        <v>3400</v>
      </c>
      <c r="B646" s="38" t="s">
        <v>3401</v>
      </c>
      <c r="C646" s="38" t="s">
        <v>1693</v>
      </c>
      <c r="D646" s="38" t="s">
        <v>1081</v>
      </c>
      <c r="E646" s="39" t="s">
        <v>1082</v>
      </c>
      <c r="F646" s="39" t="s">
        <v>5331</v>
      </c>
      <c r="G646" s="39" t="s">
        <v>3402</v>
      </c>
      <c r="H646" s="38" t="s">
        <v>3403</v>
      </c>
      <c r="I646" s="38" t="s">
        <v>21</v>
      </c>
      <c r="J646" s="38" t="s">
        <v>21</v>
      </c>
      <c r="K646" s="40">
        <v>42059.675671296296</v>
      </c>
      <c r="L646" s="38" t="s">
        <v>1692</v>
      </c>
    </row>
    <row r="647" spans="1:12" x14ac:dyDescent="0.2">
      <c r="A647" s="38" t="s">
        <v>5775</v>
      </c>
      <c r="B647" s="38" t="s">
        <v>5776</v>
      </c>
      <c r="C647" s="38" t="s">
        <v>1693</v>
      </c>
      <c r="D647" s="38" t="s">
        <v>1602</v>
      </c>
      <c r="E647" s="39" t="s">
        <v>1603</v>
      </c>
      <c r="F647" s="39" t="s">
        <v>5777</v>
      </c>
      <c r="G647" s="39" t="s">
        <v>5778</v>
      </c>
      <c r="H647" s="38" t="s">
        <v>6987</v>
      </c>
      <c r="I647" s="38" t="s">
        <v>5779</v>
      </c>
      <c r="J647" s="38" t="s">
        <v>5780</v>
      </c>
      <c r="K647" s="40">
        <v>41568.360462962963</v>
      </c>
      <c r="L647" s="38" t="s">
        <v>1688</v>
      </c>
    </row>
    <row r="648" spans="1:12" x14ac:dyDescent="0.2">
      <c r="A648" s="38" t="s">
        <v>3205</v>
      </c>
      <c r="B648" s="38" t="s">
        <v>3206</v>
      </c>
      <c r="C648" s="38" t="s">
        <v>1693</v>
      </c>
      <c r="D648" s="38" t="s">
        <v>45</v>
      </c>
      <c r="E648" s="39" t="s">
        <v>46</v>
      </c>
      <c r="F648" s="39" t="s">
        <v>3207</v>
      </c>
      <c r="G648" s="39" t="s">
        <v>3208</v>
      </c>
      <c r="H648" s="38" t="s">
        <v>6795</v>
      </c>
      <c r="I648" s="38" t="s">
        <v>3209</v>
      </c>
      <c r="J648" s="38" t="s">
        <v>21</v>
      </c>
      <c r="K648" s="40">
        <v>41568.360439814816</v>
      </c>
      <c r="L648" s="38" t="s">
        <v>1688</v>
      </c>
    </row>
    <row r="649" spans="1:12" x14ac:dyDescent="0.2">
      <c r="A649" s="38" t="s">
        <v>3049</v>
      </c>
      <c r="B649" s="38" t="s">
        <v>3050</v>
      </c>
      <c r="C649" s="38" t="s">
        <v>1693</v>
      </c>
      <c r="D649" s="38" t="s">
        <v>447</v>
      </c>
      <c r="E649" s="39" t="s">
        <v>448</v>
      </c>
      <c r="F649" s="39" t="s">
        <v>3048</v>
      </c>
      <c r="G649" s="39" t="s">
        <v>3051</v>
      </c>
      <c r="H649" s="38" t="s">
        <v>3052</v>
      </c>
      <c r="I649" s="38" t="s">
        <v>21</v>
      </c>
      <c r="J649" s="38" t="s">
        <v>21</v>
      </c>
      <c r="K649" s="40">
        <v>41568.360543981478</v>
      </c>
      <c r="L649" s="38" t="s">
        <v>1688</v>
      </c>
    </row>
    <row r="650" spans="1:12" x14ac:dyDescent="0.2">
      <c r="A650" s="38" t="s">
        <v>5378</v>
      </c>
      <c r="B650" s="38" t="s">
        <v>5379</v>
      </c>
      <c r="C650" s="38" t="s">
        <v>1693</v>
      </c>
      <c r="D650" s="38" t="s">
        <v>871</v>
      </c>
      <c r="E650" s="39" t="s">
        <v>872</v>
      </c>
      <c r="F650" s="39" t="s">
        <v>6599</v>
      </c>
      <c r="G650" s="39" t="s">
        <v>5381</v>
      </c>
      <c r="H650" s="38" t="s">
        <v>7032</v>
      </c>
      <c r="I650" s="38" t="s">
        <v>21</v>
      </c>
      <c r="J650" s="38" t="s">
        <v>21</v>
      </c>
      <c r="K650" s="40">
        <v>42220.393680555557</v>
      </c>
      <c r="L650" s="38" t="s">
        <v>1692</v>
      </c>
    </row>
    <row r="651" spans="1:12" x14ac:dyDescent="0.2">
      <c r="A651" s="38" t="s">
        <v>5206</v>
      </c>
      <c r="B651" s="38" t="s">
        <v>5207</v>
      </c>
      <c r="C651" s="38" t="s">
        <v>1693</v>
      </c>
      <c r="D651" s="38" t="s">
        <v>1484</v>
      </c>
      <c r="E651" s="39" t="s">
        <v>1485</v>
      </c>
      <c r="F651" s="39" t="s">
        <v>5208</v>
      </c>
      <c r="G651" s="39" t="s">
        <v>5209</v>
      </c>
      <c r="H651" s="38" t="s">
        <v>8328</v>
      </c>
      <c r="I651" s="38" t="s">
        <v>21</v>
      </c>
      <c r="J651" s="38" t="s">
        <v>21</v>
      </c>
      <c r="K651" s="40">
        <v>41568.360335648147</v>
      </c>
      <c r="L651" s="38" t="s">
        <v>1688</v>
      </c>
    </row>
    <row r="652" spans="1:12" x14ac:dyDescent="0.2">
      <c r="A652" s="38" t="s">
        <v>5146</v>
      </c>
      <c r="B652" s="38" t="s">
        <v>5147</v>
      </c>
      <c r="C652" s="38" t="s">
        <v>1693</v>
      </c>
      <c r="D652" s="38" t="s">
        <v>413</v>
      </c>
      <c r="E652" s="39" t="s">
        <v>414</v>
      </c>
      <c r="F652" s="39" t="s">
        <v>5148</v>
      </c>
      <c r="G652" s="39" t="s">
        <v>5149</v>
      </c>
      <c r="H652" s="38" t="s">
        <v>60</v>
      </c>
      <c r="I652" s="38" t="s">
        <v>5150</v>
      </c>
      <c r="J652" s="38" t="s">
        <v>5151</v>
      </c>
      <c r="K652" s="40">
        <v>42192.703923611109</v>
      </c>
      <c r="L652" s="38" t="s">
        <v>1692</v>
      </c>
    </row>
    <row r="653" spans="1:12" x14ac:dyDescent="0.2">
      <c r="A653" s="38" t="s">
        <v>2966</v>
      </c>
      <c r="B653" s="38" t="s">
        <v>2967</v>
      </c>
      <c r="C653" s="38" t="s">
        <v>1693</v>
      </c>
      <c r="D653" s="38" t="s">
        <v>1216</v>
      </c>
      <c r="E653" s="39" t="s">
        <v>1217</v>
      </c>
      <c r="F653" s="39" t="s">
        <v>2965</v>
      </c>
      <c r="G653" s="39" t="s">
        <v>2968</v>
      </c>
      <c r="H653" s="38" t="s">
        <v>1218</v>
      </c>
      <c r="I653" s="38" t="s">
        <v>21</v>
      </c>
      <c r="J653" s="38" t="s">
        <v>21</v>
      </c>
      <c r="K653" s="40">
        <v>42178.609363425923</v>
      </c>
      <c r="L653" s="38" t="s">
        <v>1692</v>
      </c>
    </row>
    <row r="654" spans="1:12" x14ac:dyDescent="0.2">
      <c r="A654" s="38" t="s">
        <v>3611</v>
      </c>
      <c r="B654" s="38" t="s">
        <v>3612</v>
      </c>
      <c r="C654" s="38" t="s">
        <v>1693</v>
      </c>
      <c r="D654" s="38" t="s">
        <v>869</v>
      </c>
      <c r="E654" s="39" t="s">
        <v>870</v>
      </c>
      <c r="F654" s="39" t="s">
        <v>3613</v>
      </c>
      <c r="G654" s="39" t="s">
        <v>3614</v>
      </c>
      <c r="H654" s="38" t="s">
        <v>3615</v>
      </c>
      <c r="I654" s="38" t="s">
        <v>21</v>
      </c>
      <c r="J654" s="38" t="s">
        <v>21</v>
      </c>
      <c r="K654" s="40">
        <v>41568.360497685186</v>
      </c>
      <c r="L654" s="38" t="s">
        <v>1688</v>
      </c>
    </row>
    <row r="655" spans="1:12" x14ac:dyDescent="0.2">
      <c r="A655" s="38" t="s">
        <v>2842</v>
      </c>
      <c r="B655" s="38" t="s">
        <v>2843</v>
      </c>
      <c r="C655" s="38" t="s">
        <v>1693</v>
      </c>
      <c r="D655" s="38" t="s">
        <v>789</v>
      </c>
      <c r="E655" s="39" t="s">
        <v>790</v>
      </c>
      <c r="F655" s="39" t="s">
        <v>2844</v>
      </c>
      <c r="G655" s="39" t="s">
        <v>2845</v>
      </c>
      <c r="H655" s="38" t="s">
        <v>2846</v>
      </c>
      <c r="I655" s="38" t="s">
        <v>21</v>
      </c>
      <c r="J655" s="38" t="s">
        <v>21</v>
      </c>
      <c r="K655" s="40">
        <v>42037.625740740739</v>
      </c>
      <c r="L655" s="38" t="s">
        <v>1692</v>
      </c>
    </row>
    <row r="656" spans="1:12" x14ac:dyDescent="0.2">
      <c r="A656" s="38" t="s">
        <v>5502</v>
      </c>
      <c r="B656" s="38" t="s">
        <v>5503</v>
      </c>
      <c r="C656" s="38" t="s">
        <v>1693</v>
      </c>
      <c r="D656" s="38" t="s">
        <v>1155</v>
      </c>
      <c r="E656" s="39" t="s">
        <v>1156</v>
      </c>
      <c r="F656" s="39" t="s">
        <v>5504</v>
      </c>
      <c r="G656" s="39" t="s">
        <v>5505</v>
      </c>
      <c r="H656" s="38" t="s">
        <v>6706</v>
      </c>
      <c r="I656" s="38" t="s">
        <v>21</v>
      </c>
      <c r="J656" s="38" t="s">
        <v>21</v>
      </c>
      <c r="K656" s="40">
        <v>41568.360543981478</v>
      </c>
      <c r="L656" s="38" t="s">
        <v>1688</v>
      </c>
    </row>
    <row r="657" spans="1:12" x14ac:dyDescent="0.2">
      <c r="A657" s="38" t="s">
        <v>3447</v>
      </c>
      <c r="B657" s="38" t="s">
        <v>3448</v>
      </c>
      <c r="C657" s="38" t="s">
        <v>1693</v>
      </c>
      <c r="D657" s="38" t="s">
        <v>104</v>
      </c>
      <c r="E657" s="39" t="s">
        <v>105</v>
      </c>
      <c r="F657" s="39" t="s">
        <v>3446</v>
      </c>
      <c r="G657" s="39" t="s">
        <v>3449</v>
      </c>
      <c r="H657" s="38" t="s">
        <v>106</v>
      </c>
      <c r="I657" s="38" t="s">
        <v>21</v>
      </c>
      <c r="J657" s="38" t="s">
        <v>21</v>
      </c>
      <c r="K657" s="40">
        <v>42066.471319444441</v>
      </c>
      <c r="L657" s="38" t="s">
        <v>1692</v>
      </c>
    </row>
    <row r="658" spans="1:12" x14ac:dyDescent="0.2">
      <c r="A658" s="38" t="s">
        <v>3678</v>
      </c>
      <c r="B658" s="38" t="s">
        <v>3679</v>
      </c>
      <c r="C658" s="38" t="s">
        <v>1693</v>
      </c>
      <c r="D658" s="38" t="s">
        <v>467</v>
      </c>
      <c r="E658" s="39" t="s">
        <v>468</v>
      </c>
      <c r="F658" s="39" t="s">
        <v>3677</v>
      </c>
      <c r="G658" s="39" t="s">
        <v>3680</v>
      </c>
      <c r="H658" s="38" t="s">
        <v>469</v>
      </c>
      <c r="I658" s="38" t="s">
        <v>21</v>
      </c>
      <c r="J658" s="38" t="s">
        <v>3681</v>
      </c>
      <c r="K658" s="40">
        <v>42158.70212962963</v>
      </c>
      <c r="L658" s="38" t="s">
        <v>1692</v>
      </c>
    </row>
    <row r="659" spans="1:12" x14ac:dyDescent="0.2">
      <c r="A659" s="38" t="s">
        <v>4319</v>
      </c>
      <c r="B659" s="38" t="s">
        <v>4320</v>
      </c>
      <c r="C659" s="38" t="s">
        <v>1693</v>
      </c>
      <c r="D659" s="38" t="s">
        <v>1387</v>
      </c>
      <c r="E659" s="39" t="s">
        <v>1388</v>
      </c>
      <c r="F659" s="39" t="s">
        <v>4318</v>
      </c>
      <c r="G659" s="39" t="s">
        <v>4321</v>
      </c>
      <c r="H659" s="38" t="s">
        <v>6562</v>
      </c>
      <c r="I659" s="38" t="s">
        <v>4322</v>
      </c>
      <c r="J659" s="38" t="s">
        <v>21</v>
      </c>
      <c r="K659" s="40">
        <v>41568.360532407409</v>
      </c>
      <c r="L659" s="38" t="s">
        <v>1688</v>
      </c>
    </row>
    <row r="660" spans="1:12" x14ac:dyDescent="0.2">
      <c r="A660" s="38" t="s">
        <v>5487</v>
      </c>
      <c r="B660" s="38" t="s">
        <v>5488</v>
      </c>
      <c r="C660" s="38" t="s">
        <v>1693</v>
      </c>
      <c r="D660" s="38" t="s">
        <v>1551</v>
      </c>
      <c r="E660" s="39" t="s">
        <v>1552</v>
      </c>
      <c r="F660" s="39" t="s">
        <v>5489</v>
      </c>
      <c r="G660" s="39" t="s">
        <v>5490</v>
      </c>
      <c r="H660" s="38" t="s">
        <v>6775</v>
      </c>
      <c r="I660" s="38" t="s">
        <v>21</v>
      </c>
      <c r="J660" s="38" t="s">
        <v>21</v>
      </c>
      <c r="K660" s="40">
        <v>41568.360648148147</v>
      </c>
      <c r="L660" s="38" t="s">
        <v>1688</v>
      </c>
    </row>
    <row r="661" spans="1:12" x14ac:dyDescent="0.2">
      <c r="A661" s="38" t="s">
        <v>3772</v>
      </c>
      <c r="B661" s="38" t="s">
        <v>3773</v>
      </c>
      <c r="C661" s="38" t="s">
        <v>1693</v>
      </c>
      <c r="D661" s="38" t="s">
        <v>221</v>
      </c>
      <c r="E661" s="39" t="s">
        <v>222</v>
      </c>
      <c r="F661" s="39" t="s">
        <v>3774</v>
      </c>
      <c r="G661" s="39" t="s">
        <v>3775</v>
      </c>
      <c r="H661" s="38" t="s">
        <v>223</v>
      </c>
      <c r="I661" s="38" t="s">
        <v>21</v>
      </c>
      <c r="J661" s="38" t="s">
        <v>21</v>
      </c>
      <c r="K661" s="40">
        <v>41568.360300925924</v>
      </c>
      <c r="L661" s="38" t="s">
        <v>1688</v>
      </c>
    </row>
    <row r="662" spans="1:12" x14ac:dyDescent="0.2">
      <c r="A662" s="38" t="s">
        <v>2954</v>
      </c>
      <c r="B662" s="38" t="s">
        <v>2955</v>
      </c>
      <c r="C662" s="38" t="s">
        <v>1693</v>
      </c>
      <c r="D662" s="38" t="s">
        <v>1190</v>
      </c>
      <c r="E662" s="39" t="s">
        <v>1191</v>
      </c>
      <c r="F662" s="39" t="s">
        <v>2956</v>
      </c>
      <c r="G662" s="39" t="s">
        <v>2957</v>
      </c>
      <c r="H662" s="38" t="s">
        <v>2958</v>
      </c>
      <c r="I662" s="38" t="s">
        <v>2959</v>
      </c>
      <c r="J662" s="38" t="s">
        <v>2960</v>
      </c>
      <c r="K662" s="40">
        <v>41568.360532407409</v>
      </c>
      <c r="L662" s="38" t="s">
        <v>1688</v>
      </c>
    </row>
    <row r="663" spans="1:12" x14ac:dyDescent="0.2">
      <c r="A663" s="38" t="s">
        <v>2610</v>
      </c>
      <c r="B663" s="38" t="s">
        <v>2611</v>
      </c>
      <c r="C663" s="38" t="s">
        <v>1693</v>
      </c>
      <c r="D663" s="38" t="s">
        <v>950</v>
      </c>
      <c r="E663" s="39" t="s">
        <v>951</v>
      </c>
      <c r="F663" s="39" t="s">
        <v>2609</v>
      </c>
      <c r="G663" s="39" t="s">
        <v>2612</v>
      </c>
      <c r="H663" s="38" t="s">
        <v>8292</v>
      </c>
      <c r="I663" s="38" t="s">
        <v>21</v>
      </c>
      <c r="J663" s="38" t="s">
        <v>21</v>
      </c>
      <c r="K663" s="40">
        <v>41568.360497685186</v>
      </c>
      <c r="L663" s="38" t="s">
        <v>1688</v>
      </c>
    </row>
    <row r="664" spans="1:12" x14ac:dyDescent="0.2">
      <c r="A664" s="38" t="s">
        <v>1956</v>
      </c>
      <c r="B664" s="38" t="s">
        <v>1957</v>
      </c>
      <c r="C664" s="38" t="s">
        <v>1693</v>
      </c>
      <c r="D664" s="38" t="s">
        <v>961</v>
      </c>
      <c r="E664" s="39" t="s">
        <v>962</v>
      </c>
      <c r="F664" s="39" t="s">
        <v>1954</v>
      </c>
      <c r="G664" s="39" t="s">
        <v>1958</v>
      </c>
      <c r="H664" s="38" t="s">
        <v>963</v>
      </c>
      <c r="I664" s="38" t="s">
        <v>21</v>
      </c>
      <c r="J664" s="38" t="s">
        <v>21</v>
      </c>
      <c r="K664" s="40">
        <v>42065.506018518521</v>
      </c>
      <c r="L664" s="38" t="s">
        <v>1692</v>
      </c>
    </row>
    <row r="665" spans="1:12" x14ac:dyDescent="0.2">
      <c r="A665" s="38" t="s">
        <v>4272</v>
      </c>
      <c r="B665" s="38" t="s">
        <v>4273</v>
      </c>
      <c r="C665" s="38" t="s">
        <v>1693</v>
      </c>
      <c r="D665" s="38" t="s">
        <v>1276</v>
      </c>
      <c r="E665" s="39" t="s">
        <v>1277</v>
      </c>
      <c r="F665" s="39" t="s">
        <v>4271</v>
      </c>
      <c r="G665" s="39" t="s">
        <v>4274</v>
      </c>
      <c r="H665" s="38" t="s">
        <v>7194</v>
      </c>
      <c r="I665" s="38" t="s">
        <v>4275</v>
      </c>
      <c r="J665" s="38" t="s">
        <v>4276</v>
      </c>
      <c r="K665" s="40">
        <v>41568.360590277778</v>
      </c>
      <c r="L665" s="38" t="s">
        <v>1688</v>
      </c>
    </row>
    <row r="666" spans="1:12" x14ac:dyDescent="0.2">
      <c r="A666" s="38" t="s">
        <v>2720</v>
      </c>
      <c r="B666" s="38" t="s">
        <v>2721</v>
      </c>
      <c r="C666" s="38" t="s">
        <v>1693</v>
      </c>
      <c r="D666" s="38" t="s">
        <v>403</v>
      </c>
      <c r="E666" s="39" t="s">
        <v>404</v>
      </c>
      <c r="F666" s="39" t="s">
        <v>2719</v>
      </c>
      <c r="G666" s="39" t="s">
        <v>2722</v>
      </c>
      <c r="H666" s="38" t="s">
        <v>6709</v>
      </c>
      <c r="I666" s="38" t="s">
        <v>21</v>
      </c>
      <c r="J666" s="38" t="s">
        <v>21</v>
      </c>
      <c r="K666" s="40">
        <v>41568.360439814816</v>
      </c>
      <c r="L666" s="38" t="s">
        <v>1688</v>
      </c>
    </row>
    <row r="667" spans="1:12" x14ac:dyDescent="0.2">
      <c r="A667" s="38" t="s">
        <v>2584</v>
      </c>
      <c r="B667" s="38" t="s">
        <v>2585</v>
      </c>
      <c r="C667" s="38" t="s">
        <v>1693</v>
      </c>
      <c r="D667" s="38" t="s">
        <v>1119</v>
      </c>
      <c r="E667" s="39" t="s">
        <v>1120</v>
      </c>
      <c r="F667" s="39" t="s">
        <v>2580</v>
      </c>
      <c r="G667" s="39" t="s">
        <v>2586</v>
      </c>
      <c r="H667" s="38" t="s">
        <v>2587</v>
      </c>
      <c r="I667" s="38" t="s">
        <v>21</v>
      </c>
      <c r="J667" s="38" t="s">
        <v>21</v>
      </c>
      <c r="K667" s="40">
        <v>41568.360555555555</v>
      </c>
      <c r="L667" s="38" t="s">
        <v>1688</v>
      </c>
    </row>
    <row r="668" spans="1:12" x14ac:dyDescent="0.2">
      <c r="A668" s="38" t="s">
        <v>3229</v>
      </c>
      <c r="B668" s="38" t="s">
        <v>3230</v>
      </c>
      <c r="C668" s="38" t="s">
        <v>1693</v>
      </c>
      <c r="D668" s="38" t="s">
        <v>978</v>
      </c>
      <c r="E668" s="39" t="s">
        <v>979</v>
      </c>
      <c r="F668" s="39" t="s">
        <v>3231</v>
      </c>
      <c r="G668" s="39" t="s">
        <v>3232</v>
      </c>
      <c r="H668" s="38" t="s">
        <v>3233</v>
      </c>
      <c r="I668" s="38" t="s">
        <v>21</v>
      </c>
      <c r="J668" s="38" t="s">
        <v>21</v>
      </c>
      <c r="K668" s="40">
        <v>41568.360543981478</v>
      </c>
      <c r="L668" s="38" t="s">
        <v>1688</v>
      </c>
    </row>
    <row r="669" spans="1:12" x14ac:dyDescent="0.2">
      <c r="A669" s="38" t="s">
        <v>5229</v>
      </c>
      <c r="B669" s="38" t="s">
        <v>5230</v>
      </c>
      <c r="C669" s="38" t="s">
        <v>1693</v>
      </c>
      <c r="D669" s="38" t="s">
        <v>168</v>
      </c>
      <c r="E669" s="39" t="s">
        <v>169</v>
      </c>
      <c r="F669" s="39" t="s">
        <v>5231</v>
      </c>
      <c r="G669" s="39" t="s">
        <v>5232</v>
      </c>
      <c r="H669" s="38" t="s">
        <v>6797</v>
      </c>
      <c r="I669" s="38" t="s">
        <v>21</v>
      </c>
      <c r="J669" s="38" t="s">
        <v>21</v>
      </c>
      <c r="K669" s="40">
        <v>41568.360671296294</v>
      </c>
      <c r="L669" s="38" t="s">
        <v>1688</v>
      </c>
    </row>
    <row r="670" spans="1:12" x14ac:dyDescent="0.2">
      <c r="A670" s="38" t="s">
        <v>2377</v>
      </c>
      <c r="B670" s="38" t="s">
        <v>2378</v>
      </c>
      <c r="C670" s="38" t="s">
        <v>1693</v>
      </c>
      <c r="D670" s="38" t="s">
        <v>1164</v>
      </c>
      <c r="E670" s="39" t="s">
        <v>1165</v>
      </c>
      <c r="F670" s="39" t="s">
        <v>2376</v>
      </c>
      <c r="G670" s="39" t="s">
        <v>2379</v>
      </c>
      <c r="H670" s="38" t="s">
        <v>1166</v>
      </c>
      <c r="I670" s="38" t="s">
        <v>21</v>
      </c>
      <c r="J670" s="38" t="s">
        <v>21</v>
      </c>
      <c r="K670" s="40">
        <v>42227.369432870371</v>
      </c>
      <c r="L670" s="38" t="s">
        <v>1692</v>
      </c>
    </row>
    <row r="671" spans="1:12" x14ac:dyDescent="0.2">
      <c r="A671" s="38" t="s">
        <v>3625</v>
      </c>
      <c r="B671" s="38" t="s">
        <v>3626</v>
      </c>
      <c r="C671" s="38" t="s">
        <v>1693</v>
      </c>
      <c r="D671" s="38" t="s">
        <v>431</v>
      </c>
      <c r="E671" s="39" t="s">
        <v>432</v>
      </c>
      <c r="F671" s="39" t="s">
        <v>3660</v>
      </c>
      <c r="G671" s="39" t="s">
        <v>3627</v>
      </c>
      <c r="H671" s="38" t="s">
        <v>1114</v>
      </c>
      <c r="I671" s="38" t="s">
        <v>21</v>
      </c>
      <c r="J671" s="38" t="s">
        <v>21</v>
      </c>
      <c r="K671" s="40">
        <v>42237.615578703706</v>
      </c>
      <c r="L671" s="38" t="s">
        <v>1692</v>
      </c>
    </row>
    <row r="672" spans="1:12" x14ac:dyDescent="0.2">
      <c r="A672" s="38" t="s">
        <v>1751</v>
      </c>
      <c r="B672" s="38" t="s">
        <v>1752</v>
      </c>
      <c r="C672" s="38" t="s">
        <v>1693</v>
      </c>
      <c r="D672" s="38" t="s">
        <v>546</v>
      </c>
      <c r="E672" s="39" t="s">
        <v>547</v>
      </c>
      <c r="F672" s="39" t="s">
        <v>4684</v>
      </c>
      <c r="G672" s="39" t="s">
        <v>1754</v>
      </c>
      <c r="H672" s="38" t="s">
        <v>548</v>
      </c>
      <c r="I672" s="38" t="s">
        <v>21</v>
      </c>
      <c r="J672" s="38" t="s">
        <v>21</v>
      </c>
      <c r="K672" s="40">
        <v>42247.432233796295</v>
      </c>
      <c r="L672" s="38" t="s">
        <v>1692</v>
      </c>
    </row>
    <row r="673" spans="1:12" x14ac:dyDescent="0.2">
      <c r="A673" s="38" t="s">
        <v>3382</v>
      </c>
      <c r="B673" s="38" t="s">
        <v>3383</v>
      </c>
      <c r="C673" s="38" t="s">
        <v>1693</v>
      </c>
      <c r="D673" s="38" t="s">
        <v>1534</v>
      </c>
      <c r="E673" s="39" t="s">
        <v>1535</v>
      </c>
      <c r="F673" s="39" t="s">
        <v>3381</v>
      </c>
      <c r="G673" s="39" t="s">
        <v>3384</v>
      </c>
      <c r="H673" s="38" t="s">
        <v>8157</v>
      </c>
      <c r="I673" s="38" t="s">
        <v>21</v>
      </c>
      <c r="J673" s="38" t="s">
        <v>21</v>
      </c>
      <c r="K673" s="40">
        <v>41568.36041666667</v>
      </c>
      <c r="L673" s="38" t="s">
        <v>1688</v>
      </c>
    </row>
    <row r="674" spans="1:12" x14ac:dyDescent="0.2">
      <c r="A674" s="38" t="s">
        <v>2366</v>
      </c>
      <c r="B674" s="38" t="s">
        <v>2367</v>
      </c>
      <c r="C674" s="38" t="s">
        <v>1693</v>
      </c>
      <c r="D674" s="38" t="s">
        <v>1196</v>
      </c>
      <c r="E674" s="39" t="s">
        <v>1197</v>
      </c>
      <c r="F674" s="39" t="s">
        <v>2365</v>
      </c>
      <c r="G674" s="39" t="s">
        <v>2368</v>
      </c>
      <c r="H674" s="38" t="s">
        <v>2369</v>
      </c>
      <c r="I674" s="38" t="s">
        <v>21</v>
      </c>
      <c r="J674" s="38" t="s">
        <v>21</v>
      </c>
      <c r="K674" s="40">
        <v>41568.360671296294</v>
      </c>
      <c r="L674" s="38" t="s">
        <v>1688</v>
      </c>
    </row>
    <row r="675" spans="1:12" x14ac:dyDescent="0.2">
      <c r="A675" s="38" t="s">
        <v>4115</v>
      </c>
      <c r="B675" s="38" t="s">
        <v>4116</v>
      </c>
      <c r="C675" s="38" t="s">
        <v>1693</v>
      </c>
      <c r="D675" s="38" t="s">
        <v>456</v>
      </c>
      <c r="E675" s="39" t="s">
        <v>457</v>
      </c>
      <c r="F675" s="39" t="s">
        <v>4117</v>
      </c>
      <c r="G675" s="39" t="s">
        <v>4118</v>
      </c>
      <c r="H675" s="38" t="s">
        <v>6662</v>
      </c>
      <c r="I675" s="38" t="s">
        <v>21</v>
      </c>
      <c r="J675" s="38" t="s">
        <v>21</v>
      </c>
      <c r="K675" s="40">
        <v>41568.360462962963</v>
      </c>
      <c r="L675" s="38" t="s">
        <v>1688</v>
      </c>
    </row>
    <row r="676" spans="1:12" x14ac:dyDescent="0.2">
      <c r="A676" s="38" t="s">
        <v>2120</v>
      </c>
      <c r="B676" s="38" t="s">
        <v>2121</v>
      </c>
      <c r="C676" s="38" t="s">
        <v>1693</v>
      </c>
      <c r="D676" s="38" t="s">
        <v>6685</v>
      </c>
      <c r="E676" s="39" t="s">
        <v>6686</v>
      </c>
      <c r="F676" s="39" t="s">
        <v>6687</v>
      </c>
      <c r="G676" s="39" t="s">
        <v>2122</v>
      </c>
      <c r="H676" s="38" t="s">
        <v>7309</v>
      </c>
      <c r="I676" s="38" t="s">
        <v>21</v>
      </c>
      <c r="J676" s="38" t="s">
        <v>21</v>
      </c>
      <c r="K676" s="40">
        <v>42221.648298611108</v>
      </c>
      <c r="L676" s="38" t="s">
        <v>1692</v>
      </c>
    </row>
    <row r="677" spans="1:12" x14ac:dyDescent="0.2">
      <c r="A677" s="38" t="s">
        <v>4862</v>
      </c>
      <c r="B677" s="38" t="s">
        <v>4863</v>
      </c>
      <c r="C677" s="38" t="s">
        <v>1693</v>
      </c>
      <c r="D677" s="38" t="s">
        <v>4864</v>
      </c>
      <c r="E677" s="39" t="s">
        <v>4865</v>
      </c>
      <c r="F677" s="39" t="s">
        <v>4866</v>
      </c>
      <c r="G677" s="39" t="s">
        <v>4867</v>
      </c>
      <c r="H677" s="38" t="s">
        <v>4868</v>
      </c>
      <c r="I677" s="38" t="s">
        <v>4869</v>
      </c>
      <c r="J677" s="38" t="s">
        <v>4870</v>
      </c>
      <c r="K677" s="40">
        <v>41568.360590277778</v>
      </c>
      <c r="L677" s="38" t="s">
        <v>1688</v>
      </c>
    </row>
    <row r="678" spans="1:12" x14ac:dyDescent="0.2">
      <c r="A678" s="38" t="s">
        <v>4159</v>
      </c>
      <c r="B678" s="38" t="s">
        <v>4160</v>
      </c>
      <c r="C678" s="38" t="s">
        <v>1693</v>
      </c>
      <c r="D678" s="38" t="s">
        <v>1452</v>
      </c>
      <c r="E678" s="39" t="s">
        <v>1453</v>
      </c>
      <c r="F678" s="39" t="s">
        <v>4161</v>
      </c>
      <c r="G678" s="39" t="s">
        <v>4162</v>
      </c>
      <c r="H678" s="38" t="s">
        <v>4163</v>
      </c>
      <c r="I678" s="38" t="s">
        <v>21</v>
      </c>
      <c r="J678" s="38" t="s">
        <v>21</v>
      </c>
      <c r="K678" s="40">
        <v>41568.360497685186</v>
      </c>
      <c r="L678" s="38" t="s">
        <v>1688</v>
      </c>
    </row>
    <row r="679" spans="1:12" x14ac:dyDescent="0.2">
      <c r="A679" s="38" t="s">
        <v>4022</v>
      </c>
      <c r="B679" s="38" t="s">
        <v>4023</v>
      </c>
      <c r="C679" s="38" t="s">
        <v>1693</v>
      </c>
      <c r="D679" s="38" t="s">
        <v>5041</v>
      </c>
      <c r="E679" s="39" t="s">
        <v>5042</v>
      </c>
      <c r="F679" s="39" t="s">
        <v>5043</v>
      </c>
      <c r="G679" s="39" t="s">
        <v>4024</v>
      </c>
      <c r="H679" s="38" t="s">
        <v>7341</v>
      </c>
      <c r="I679" s="38" t="s">
        <v>4025</v>
      </c>
      <c r="J679" s="38" t="s">
        <v>21</v>
      </c>
      <c r="K679" s="40">
        <v>41568.360694444447</v>
      </c>
      <c r="L679" s="38" t="s">
        <v>1688</v>
      </c>
    </row>
    <row r="680" spans="1:12" x14ac:dyDescent="0.2">
      <c r="A680" s="38" t="s">
        <v>5156</v>
      </c>
      <c r="B680" s="38" t="s">
        <v>5157</v>
      </c>
      <c r="C680" s="38" t="s">
        <v>1693</v>
      </c>
      <c r="D680" s="38" t="s">
        <v>5158</v>
      </c>
      <c r="E680" s="39" t="s">
        <v>5159</v>
      </c>
      <c r="F680" s="39" t="s">
        <v>5160</v>
      </c>
      <c r="G680" s="39" t="s">
        <v>5161</v>
      </c>
      <c r="H680" s="38" t="s">
        <v>5162</v>
      </c>
      <c r="I680" s="38" t="s">
        <v>5163</v>
      </c>
      <c r="J680" s="38" t="s">
        <v>21</v>
      </c>
      <c r="K680" s="40">
        <v>41568.360717592594</v>
      </c>
      <c r="L680" s="38" t="s">
        <v>1688</v>
      </c>
    </row>
    <row r="681" spans="1:12" x14ac:dyDescent="0.2">
      <c r="A681" s="38" t="s">
        <v>4362</v>
      </c>
      <c r="B681" s="38" t="s">
        <v>4363</v>
      </c>
      <c r="C681" s="38" t="s">
        <v>1693</v>
      </c>
      <c r="D681" s="38" t="s">
        <v>1544</v>
      </c>
      <c r="E681" s="39" t="s">
        <v>1545</v>
      </c>
      <c r="F681" s="39" t="s">
        <v>4359</v>
      </c>
      <c r="G681" s="39" t="s">
        <v>4364</v>
      </c>
      <c r="H681" s="38" t="s">
        <v>4365</v>
      </c>
      <c r="I681" s="38" t="s">
        <v>21</v>
      </c>
      <c r="J681" s="38" t="s">
        <v>21</v>
      </c>
      <c r="K681" s="40">
        <v>41568.360706018517</v>
      </c>
      <c r="L681" s="38" t="s">
        <v>1688</v>
      </c>
    </row>
    <row r="682" spans="1:12" x14ac:dyDescent="0.2">
      <c r="A682" s="38" t="s">
        <v>2668</v>
      </c>
      <c r="B682" s="38" t="s">
        <v>2669</v>
      </c>
      <c r="C682" s="38" t="s">
        <v>1693</v>
      </c>
      <c r="D682" s="38" t="s">
        <v>606</v>
      </c>
      <c r="E682" s="39" t="s">
        <v>607</v>
      </c>
      <c r="F682" s="39" t="s">
        <v>2667</v>
      </c>
      <c r="G682" s="39" t="s">
        <v>2670</v>
      </c>
      <c r="H682" s="38" t="s">
        <v>6780</v>
      </c>
      <c r="I682" s="38" t="s">
        <v>21</v>
      </c>
      <c r="J682" s="38" t="s">
        <v>2671</v>
      </c>
      <c r="K682" s="40">
        <v>41568.360474537039</v>
      </c>
      <c r="L682" s="38" t="s">
        <v>1688</v>
      </c>
    </row>
    <row r="683" spans="1:12" x14ac:dyDescent="0.2">
      <c r="A683" s="38" t="s">
        <v>4240</v>
      </c>
      <c r="B683" s="38" t="s">
        <v>4241</v>
      </c>
      <c r="C683" s="38" t="s">
        <v>1693</v>
      </c>
      <c r="D683" s="38" t="s">
        <v>628</v>
      </c>
      <c r="E683" s="39" t="s">
        <v>629</v>
      </c>
      <c r="F683" s="39" t="s">
        <v>4242</v>
      </c>
      <c r="G683" s="39" t="s">
        <v>4243</v>
      </c>
      <c r="H683" s="38" t="s">
        <v>7369</v>
      </c>
      <c r="I683" s="38" t="s">
        <v>21</v>
      </c>
      <c r="J683" s="38" t="s">
        <v>21</v>
      </c>
      <c r="K683" s="40">
        <v>42061.723287037035</v>
      </c>
      <c r="L683" s="38" t="s">
        <v>1692</v>
      </c>
    </row>
    <row r="684" spans="1:12" x14ac:dyDescent="0.2">
      <c r="A684" s="38" t="s">
        <v>4112</v>
      </c>
      <c r="B684" s="38" t="s">
        <v>4113</v>
      </c>
      <c r="C684" s="38" t="s">
        <v>1693</v>
      </c>
      <c r="D684" s="38" t="s">
        <v>1532</v>
      </c>
      <c r="E684" s="39" t="s">
        <v>1533</v>
      </c>
      <c r="F684" s="39" t="s">
        <v>4111</v>
      </c>
      <c r="G684" s="39" t="s">
        <v>4114</v>
      </c>
      <c r="H684" s="38" t="s">
        <v>6798</v>
      </c>
      <c r="I684" s="38" t="s">
        <v>21</v>
      </c>
      <c r="J684" s="38" t="s">
        <v>21</v>
      </c>
      <c r="K684" s="40">
        <v>41568.360601851855</v>
      </c>
      <c r="L684" s="38" t="s">
        <v>1688</v>
      </c>
    </row>
    <row r="685" spans="1:12" x14ac:dyDescent="0.2">
      <c r="A685" s="38" t="s">
        <v>1986</v>
      </c>
      <c r="B685" s="38" t="s">
        <v>1987</v>
      </c>
      <c r="C685" s="38" t="s">
        <v>1693</v>
      </c>
      <c r="D685" s="38" t="s">
        <v>26</v>
      </c>
      <c r="E685" s="39" t="s">
        <v>27</v>
      </c>
      <c r="F685" s="39" t="s">
        <v>1988</v>
      </c>
      <c r="G685" s="39" t="s">
        <v>1989</v>
      </c>
      <c r="H685" s="38" t="s">
        <v>1990</v>
      </c>
      <c r="I685" s="38" t="s">
        <v>21</v>
      </c>
      <c r="J685" s="38" t="s">
        <v>1946</v>
      </c>
      <c r="K685" s="40">
        <v>42100.437569444446</v>
      </c>
      <c r="L685" s="38" t="s">
        <v>1692</v>
      </c>
    </row>
    <row r="686" spans="1:12" x14ac:dyDescent="0.2">
      <c r="A686" s="38" t="s">
        <v>4289</v>
      </c>
      <c r="B686" s="38" t="s">
        <v>4290</v>
      </c>
      <c r="C686" s="38" t="s">
        <v>1693</v>
      </c>
      <c r="D686" s="38" t="s">
        <v>1282</v>
      </c>
      <c r="E686" s="39" t="s">
        <v>1283</v>
      </c>
      <c r="F686" s="39" t="s">
        <v>5596</v>
      </c>
      <c r="G686" s="39" t="s">
        <v>4291</v>
      </c>
      <c r="H686" s="38" t="s">
        <v>6581</v>
      </c>
      <c r="I686" s="38" t="s">
        <v>4292</v>
      </c>
      <c r="J686" s="38" t="s">
        <v>21</v>
      </c>
      <c r="K686" s="40">
        <v>42173.76122685185</v>
      </c>
      <c r="L686" s="38" t="s">
        <v>1692</v>
      </c>
    </row>
    <row r="687" spans="1:12" x14ac:dyDescent="0.2">
      <c r="A687" s="38" t="s">
        <v>4372</v>
      </c>
      <c r="B687" s="38" t="s">
        <v>4373</v>
      </c>
      <c r="C687" s="38" t="s">
        <v>1693</v>
      </c>
      <c r="D687" s="38" t="s">
        <v>711</v>
      </c>
      <c r="E687" s="39" t="s">
        <v>712</v>
      </c>
      <c r="F687" s="39" t="s">
        <v>4374</v>
      </c>
      <c r="G687" s="39" t="s">
        <v>4375</v>
      </c>
      <c r="H687" s="38" t="s">
        <v>6799</v>
      </c>
      <c r="I687" s="38" t="s">
        <v>21</v>
      </c>
      <c r="J687" s="38" t="s">
        <v>21</v>
      </c>
      <c r="K687" s="40">
        <v>41568.360555555555</v>
      </c>
      <c r="L687" s="38" t="s">
        <v>1688</v>
      </c>
    </row>
    <row r="688" spans="1:12" x14ac:dyDescent="0.2">
      <c r="A688" s="38" t="s">
        <v>4883</v>
      </c>
      <c r="B688" s="38" t="s">
        <v>4884</v>
      </c>
      <c r="C688" s="38" t="s">
        <v>1693</v>
      </c>
      <c r="D688" s="38" t="s">
        <v>79</v>
      </c>
      <c r="E688" s="39" t="s">
        <v>80</v>
      </c>
      <c r="F688" s="39" t="s">
        <v>4882</v>
      </c>
      <c r="G688" s="39" t="s">
        <v>4885</v>
      </c>
      <c r="H688" s="38" t="s">
        <v>6582</v>
      </c>
      <c r="I688" s="38" t="s">
        <v>4886</v>
      </c>
      <c r="J688" s="38" t="s">
        <v>21</v>
      </c>
      <c r="K688" s="40">
        <v>41568.360636574071</v>
      </c>
      <c r="L688" s="38" t="s">
        <v>1688</v>
      </c>
    </row>
    <row r="689" spans="1:12" x14ac:dyDescent="0.2">
      <c r="A689" s="38" t="s">
        <v>5371</v>
      </c>
      <c r="B689" s="38" t="s">
        <v>5372</v>
      </c>
      <c r="C689" s="38" t="s">
        <v>1693</v>
      </c>
      <c r="D689" s="38" t="s">
        <v>6521</v>
      </c>
      <c r="E689" s="39" t="s">
        <v>6522</v>
      </c>
      <c r="F689" s="39" t="s">
        <v>6583</v>
      </c>
      <c r="G689" s="39" t="s">
        <v>5373</v>
      </c>
      <c r="H689" s="38" t="s">
        <v>397</v>
      </c>
      <c r="I689" s="38" t="s">
        <v>21</v>
      </c>
      <c r="J689" s="38" t="s">
        <v>21</v>
      </c>
      <c r="K689" s="40">
        <v>42202.674212962964</v>
      </c>
      <c r="L689" s="38" t="s">
        <v>1692</v>
      </c>
    </row>
    <row r="690" spans="1:12" x14ac:dyDescent="0.2">
      <c r="A690" s="38" t="s">
        <v>2978</v>
      </c>
      <c r="B690" s="38" t="s">
        <v>2979</v>
      </c>
      <c r="C690" s="38" t="s">
        <v>1693</v>
      </c>
      <c r="D690" s="38" t="s">
        <v>1208</v>
      </c>
      <c r="E690" s="39" t="s">
        <v>1209</v>
      </c>
      <c r="F690" s="39" t="s">
        <v>2980</v>
      </c>
      <c r="G690" s="39" t="s">
        <v>2981</v>
      </c>
      <c r="H690" s="38" t="s">
        <v>6800</v>
      </c>
      <c r="I690" s="38" t="s">
        <v>21</v>
      </c>
      <c r="J690" s="38" t="s">
        <v>21</v>
      </c>
      <c r="K690" s="40">
        <v>41568.360648148147</v>
      </c>
      <c r="L690" s="38" t="s">
        <v>1688</v>
      </c>
    </row>
    <row r="691" spans="1:12" x14ac:dyDescent="0.2">
      <c r="A691" s="38" t="s">
        <v>2477</v>
      </c>
      <c r="B691" s="38" t="s">
        <v>2478</v>
      </c>
      <c r="C691" s="38" t="s">
        <v>1693</v>
      </c>
      <c r="D691" s="38" t="s">
        <v>2474</v>
      </c>
      <c r="E691" s="39" t="s">
        <v>2475</v>
      </c>
      <c r="F691" s="39" t="s">
        <v>2476</v>
      </c>
      <c r="G691" s="39" t="s">
        <v>2479</v>
      </c>
      <c r="H691" s="38" t="s">
        <v>2480</v>
      </c>
      <c r="I691" s="38" t="s">
        <v>21</v>
      </c>
      <c r="J691" s="38" t="s">
        <v>21</v>
      </c>
      <c r="K691" s="40">
        <v>41568.360648148147</v>
      </c>
      <c r="L691" s="38" t="s">
        <v>1688</v>
      </c>
    </row>
    <row r="692" spans="1:12" x14ac:dyDescent="0.2">
      <c r="A692" s="38" t="s">
        <v>4015</v>
      </c>
      <c r="B692" s="38" t="s">
        <v>4019</v>
      </c>
      <c r="C692" s="38" t="s">
        <v>1693</v>
      </c>
      <c r="D692" s="38" t="s">
        <v>948</v>
      </c>
      <c r="E692" s="39" t="s">
        <v>949</v>
      </c>
      <c r="F692" s="39" t="s">
        <v>4014</v>
      </c>
      <c r="G692" s="39" t="s">
        <v>4017</v>
      </c>
      <c r="H692" s="38" t="s">
        <v>4020</v>
      </c>
      <c r="I692" s="38" t="s">
        <v>21</v>
      </c>
      <c r="J692" s="38" t="s">
        <v>21</v>
      </c>
      <c r="K692" s="40">
        <v>42066.493993055556</v>
      </c>
      <c r="L692" s="38" t="s">
        <v>1692</v>
      </c>
    </row>
    <row r="693" spans="1:12" x14ac:dyDescent="0.2">
      <c r="A693" s="38" t="s">
        <v>6668</v>
      </c>
      <c r="B693" s="38" t="s">
        <v>6669</v>
      </c>
      <c r="C693" s="38" t="s">
        <v>1693</v>
      </c>
      <c r="D693" s="38" t="s">
        <v>1043</v>
      </c>
      <c r="E693" s="39" t="s">
        <v>1044</v>
      </c>
      <c r="F693" s="39" t="s">
        <v>3450</v>
      </c>
      <c r="G693" s="39" t="s">
        <v>6670</v>
      </c>
      <c r="H693" s="38" t="s">
        <v>6671</v>
      </c>
      <c r="I693" s="38" t="s">
        <v>21</v>
      </c>
      <c r="J693" s="38" t="s">
        <v>21</v>
      </c>
      <c r="K693" s="40">
        <v>42219.497129629628</v>
      </c>
      <c r="L693" s="38" t="s">
        <v>1692</v>
      </c>
    </row>
    <row r="694" spans="1:12" x14ac:dyDescent="0.2">
      <c r="A694" s="38" t="s">
        <v>3696</v>
      </c>
      <c r="B694" s="38" t="s">
        <v>3697</v>
      </c>
      <c r="C694" s="38" t="s">
        <v>1693</v>
      </c>
      <c r="D694" s="38" t="s">
        <v>658</v>
      </c>
      <c r="E694" s="39" t="s">
        <v>659</v>
      </c>
      <c r="F694" s="39" t="s">
        <v>3693</v>
      </c>
      <c r="G694" s="39" t="s">
        <v>3698</v>
      </c>
      <c r="H694" s="38" t="s">
        <v>7439</v>
      </c>
      <c r="I694" s="38" t="s">
        <v>3699</v>
      </c>
      <c r="J694" s="38" t="s">
        <v>3700</v>
      </c>
      <c r="K694" s="40">
        <v>42248.583182870374</v>
      </c>
      <c r="L694" s="38" t="s">
        <v>1692</v>
      </c>
    </row>
    <row r="695" spans="1:12" x14ac:dyDescent="0.2">
      <c r="A695" s="38" t="s">
        <v>3432</v>
      </c>
      <c r="B695" s="38" t="s">
        <v>3433</v>
      </c>
      <c r="C695" s="38" t="s">
        <v>1693</v>
      </c>
      <c r="D695" s="38" t="s">
        <v>786</v>
      </c>
      <c r="E695" s="39" t="s">
        <v>787</v>
      </c>
      <c r="F695" s="39" t="s">
        <v>3431</v>
      </c>
      <c r="G695" s="39" t="s">
        <v>3434</v>
      </c>
      <c r="H695" s="38" t="s">
        <v>788</v>
      </c>
      <c r="I695" s="38" t="s">
        <v>21</v>
      </c>
      <c r="J695" s="38" t="s">
        <v>21</v>
      </c>
      <c r="K695" s="40">
        <v>42075.584062499998</v>
      </c>
      <c r="L695" s="38" t="s">
        <v>1692</v>
      </c>
    </row>
    <row r="696" spans="1:12" x14ac:dyDescent="0.2">
      <c r="A696" s="38" t="s">
        <v>3881</v>
      </c>
      <c r="B696" s="38" t="s">
        <v>3882</v>
      </c>
      <c r="C696" s="38" t="s">
        <v>1693</v>
      </c>
      <c r="D696" s="38" t="s">
        <v>1540</v>
      </c>
      <c r="E696" s="39" t="s">
        <v>1541</v>
      </c>
      <c r="F696" s="39" t="s">
        <v>3883</v>
      </c>
      <c r="G696" s="39" t="s">
        <v>3884</v>
      </c>
      <c r="H696" s="38" t="s">
        <v>873</v>
      </c>
      <c r="I696" s="38" t="s">
        <v>21</v>
      </c>
      <c r="J696" s="38" t="s">
        <v>21</v>
      </c>
      <c r="K696" s="40">
        <v>42171.747141203705</v>
      </c>
      <c r="L696" s="38" t="s">
        <v>1692</v>
      </c>
    </row>
    <row r="697" spans="1:12" x14ac:dyDescent="0.2">
      <c r="A697" s="38" t="s">
        <v>2172</v>
      </c>
      <c r="B697" s="38" t="s">
        <v>2173</v>
      </c>
      <c r="C697" s="38" t="s">
        <v>1693</v>
      </c>
      <c r="D697" s="38" t="s">
        <v>613</v>
      </c>
      <c r="E697" s="39" t="s">
        <v>614</v>
      </c>
      <c r="F697" s="39" t="s">
        <v>2174</v>
      </c>
      <c r="G697" s="39" t="s">
        <v>2175</v>
      </c>
      <c r="H697" s="38" t="s">
        <v>2176</v>
      </c>
      <c r="I697" s="38" t="s">
        <v>21</v>
      </c>
      <c r="J697" s="38" t="s">
        <v>2177</v>
      </c>
      <c r="K697" s="40">
        <v>42053.696157407408</v>
      </c>
      <c r="L697" s="38" t="s">
        <v>1692</v>
      </c>
    </row>
    <row r="698" spans="1:12" x14ac:dyDescent="0.2">
      <c r="A698" s="38" t="s">
        <v>8329</v>
      </c>
      <c r="B698" s="38" t="s">
        <v>7530</v>
      </c>
      <c r="C698" s="38" t="s">
        <v>1693</v>
      </c>
      <c r="D698" s="38" t="s">
        <v>561</v>
      </c>
      <c r="E698" s="39" t="s">
        <v>562</v>
      </c>
      <c r="F698" s="39" t="s">
        <v>4087</v>
      </c>
      <c r="G698" s="39" t="s">
        <v>8330</v>
      </c>
      <c r="H698" s="38" t="s">
        <v>7532</v>
      </c>
      <c r="I698" s="38" t="s">
        <v>21</v>
      </c>
      <c r="J698" s="38" t="s">
        <v>21</v>
      </c>
      <c r="K698" s="40">
        <v>42247.394803240742</v>
      </c>
      <c r="L698" s="38" t="s">
        <v>1692</v>
      </c>
    </row>
    <row r="699" spans="1:12" x14ac:dyDescent="0.2">
      <c r="A699" s="38" t="s">
        <v>1948</v>
      </c>
      <c r="B699" s="38" t="s">
        <v>1949</v>
      </c>
      <c r="C699" s="38" t="s">
        <v>1693</v>
      </c>
      <c r="D699" s="38" t="s">
        <v>1292</v>
      </c>
      <c r="E699" s="39" t="s">
        <v>1293</v>
      </c>
      <c r="F699" s="39" t="s">
        <v>1947</v>
      </c>
      <c r="G699" s="39" t="s">
        <v>1950</v>
      </c>
      <c r="H699" s="38" t="s">
        <v>1951</v>
      </c>
      <c r="I699" s="38" t="s">
        <v>21</v>
      </c>
      <c r="J699" s="38" t="s">
        <v>21</v>
      </c>
      <c r="K699" s="40">
        <v>42157.734386574077</v>
      </c>
      <c r="L699" s="38" t="s">
        <v>1692</v>
      </c>
    </row>
    <row r="700" spans="1:12" x14ac:dyDescent="0.2">
      <c r="A700" s="38" t="s">
        <v>1786</v>
      </c>
      <c r="B700" s="38" t="s">
        <v>1787</v>
      </c>
      <c r="C700" s="38" t="s">
        <v>1693</v>
      </c>
      <c r="D700" s="38" t="s">
        <v>802</v>
      </c>
      <c r="E700" s="39" t="s">
        <v>803</v>
      </c>
      <c r="F700" s="39" t="s">
        <v>2738</v>
      </c>
      <c r="G700" s="39" t="s">
        <v>1788</v>
      </c>
      <c r="H700" s="38" t="s">
        <v>1789</v>
      </c>
      <c r="I700" s="38" t="s">
        <v>21</v>
      </c>
      <c r="J700" s="38" t="s">
        <v>21</v>
      </c>
      <c r="K700" s="40">
        <v>42138.708101851851</v>
      </c>
      <c r="L700" s="38" t="s">
        <v>1692</v>
      </c>
    </row>
    <row r="701" spans="1:12" x14ac:dyDescent="0.2">
      <c r="A701" s="38" t="s">
        <v>5375</v>
      </c>
      <c r="B701" s="38" t="s">
        <v>5376</v>
      </c>
      <c r="C701" s="38" t="s">
        <v>1693</v>
      </c>
      <c r="D701" s="38" t="s">
        <v>950</v>
      </c>
      <c r="E701" s="39" t="s">
        <v>951</v>
      </c>
      <c r="F701" s="39" t="s">
        <v>2609</v>
      </c>
      <c r="G701" s="39" t="s">
        <v>5377</v>
      </c>
      <c r="H701" s="38" t="s">
        <v>279</v>
      </c>
      <c r="I701" s="38" t="s">
        <v>21</v>
      </c>
      <c r="J701" s="38" t="s">
        <v>21</v>
      </c>
      <c r="K701" s="40">
        <v>42240.66810185185</v>
      </c>
      <c r="L701" s="38" t="s">
        <v>1692</v>
      </c>
    </row>
    <row r="702" spans="1:12" x14ac:dyDescent="0.2">
      <c r="A702" s="38" t="s">
        <v>2623</v>
      </c>
      <c r="B702" s="38" t="s">
        <v>2624</v>
      </c>
      <c r="C702" s="38" t="s">
        <v>1693</v>
      </c>
      <c r="D702" s="38" t="s">
        <v>224</v>
      </c>
      <c r="E702" s="39" t="s">
        <v>225</v>
      </c>
      <c r="F702" s="39" t="s">
        <v>2622</v>
      </c>
      <c r="G702" s="39" t="s">
        <v>2625</v>
      </c>
      <c r="H702" s="38" t="s">
        <v>7598</v>
      </c>
      <c r="I702" s="38" t="s">
        <v>21</v>
      </c>
      <c r="J702" s="38" t="s">
        <v>21</v>
      </c>
      <c r="K702" s="40">
        <v>42062.675381944442</v>
      </c>
      <c r="L702" s="38" t="s">
        <v>1692</v>
      </c>
    </row>
    <row r="703" spans="1:12" x14ac:dyDescent="0.2">
      <c r="A703" s="38" t="s">
        <v>4926</v>
      </c>
      <c r="B703" s="38" t="s">
        <v>4927</v>
      </c>
      <c r="C703" s="38" t="s">
        <v>1693</v>
      </c>
      <c r="D703" s="38" t="s">
        <v>164</v>
      </c>
      <c r="E703" s="39" t="s">
        <v>165</v>
      </c>
      <c r="F703" s="39" t="s">
        <v>4925</v>
      </c>
      <c r="G703" s="39" t="s">
        <v>4928</v>
      </c>
      <c r="H703" s="38" t="s">
        <v>4929</v>
      </c>
      <c r="I703" s="38" t="s">
        <v>21</v>
      </c>
      <c r="J703" s="38" t="s">
        <v>21</v>
      </c>
      <c r="K703" s="40">
        <v>42107.675173611111</v>
      </c>
      <c r="L703" s="38" t="s">
        <v>1692</v>
      </c>
    </row>
    <row r="704" spans="1:12" x14ac:dyDescent="0.2">
      <c r="A704" s="38" t="s">
        <v>3530</v>
      </c>
      <c r="B704" s="38" t="s">
        <v>3531</v>
      </c>
      <c r="C704" s="38" t="s">
        <v>1693</v>
      </c>
      <c r="D704" s="38" t="s">
        <v>779</v>
      </c>
      <c r="E704" s="39" t="s">
        <v>780</v>
      </c>
      <c r="F704" s="39" t="s">
        <v>4154</v>
      </c>
      <c r="G704" s="39" t="s">
        <v>3532</v>
      </c>
      <c r="H704" s="38" t="s">
        <v>1371</v>
      </c>
      <c r="I704" s="38" t="s">
        <v>21</v>
      </c>
      <c r="J704" s="38" t="s">
        <v>21</v>
      </c>
      <c r="K704" s="40">
        <v>41582.489675925928</v>
      </c>
      <c r="L704" s="38" t="s">
        <v>1688</v>
      </c>
    </row>
    <row r="705" spans="1:12" x14ac:dyDescent="0.2">
      <c r="A705" s="38" t="s">
        <v>2073</v>
      </c>
      <c r="B705" s="38" t="s">
        <v>2074</v>
      </c>
      <c r="C705" s="38" t="s">
        <v>1693</v>
      </c>
      <c r="D705" s="38" t="s">
        <v>731</v>
      </c>
      <c r="E705" s="39" t="s">
        <v>732</v>
      </c>
      <c r="F705" s="39" t="s">
        <v>2075</v>
      </c>
      <c r="G705" s="39" t="s">
        <v>2076</v>
      </c>
      <c r="H705" s="38" t="s">
        <v>2077</v>
      </c>
      <c r="I705" s="38" t="s">
        <v>2078</v>
      </c>
      <c r="J705" s="38" t="s">
        <v>2079</v>
      </c>
      <c r="K705" s="40">
        <v>41568.360509259262</v>
      </c>
      <c r="L705" s="38" t="s">
        <v>1688</v>
      </c>
    </row>
    <row r="706" spans="1:12" x14ac:dyDescent="0.2">
      <c r="A706" s="38" t="s">
        <v>4785</v>
      </c>
      <c r="B706" s="38" t="s">
        <v>4786</v>
      </c>
      <c r="C706" s="38" t="s">
        <v>1693</v>
      </c>
      <c r="D706" s="38" t="s">
        <v>1006</v>
      </c>
      <c r="E706" s="39" t="s">
        <v>1007</v>
      </c>
      <c r="F706" s="39" t="s">
        <v>4784</v>
      </c>
      <c r="G706" s="39" t="s">
        <v>4787</v>
      </c>
      <c r="H706" s="38" t="s">
        <v>4788</v>
      </c>
      <c r="I706" s="38" t="s">
        <v>4789</v>
      </c>
      <c r="J706" s="38" t="s">
        <v>4790</v>
      </c>
      <c r="K706" s="40">
        <v>41568.360474537039</v>
      </c>
      <c r="L706" s="38" t="s">
        <v>1688</v>
      </c>
    </row>
    <row r="707" spans="1:12" x14ac:dyDescent="0.2">
      <c r="A707" s="38" t="s">
        <v>5470</v>
      </c>
      <c r="B707" s="38" t="s">
        <v>5471</v>
      </c>
      <c r="C707" s="38" t="s">
        <v>1693</v>
      </c>
      <c r="D707" s="38" t="s">
        <v>586</v>
      </c>
      <c r="E707" s="39" t="s">
        <v>587</v>
      </c>
      <c r="F707" s="39" t="s">
        <v>5472</v>
      </c>
      <c r="G707" s="39" t="s">
        <v>5473</v>
      </c>
      <c r="H707" s="38" t="s">
        <v>6787</v>
      </c>
      <c r="I707" s="38" t="s">
        <v>5474</v>
      </c>
      <c r="J707" s="38" t="s">
        <v>5475</v>
      </c>
      <c r="K707" s="40">
        <v>42054.799513888887</v>
      </c>
      <c r="L707" s="38" t="s">
        <v>1692</v>
      </c>
    </row>
    <row r="708" spans="1:12" x14ac:dyDescent="0.2">
      <c r="A708" s="38" t="s">
        <v>8331</v>
      </c>
      <c r="B708" s="38" t="s">
        <v>7652</v>
      </c>
      <c r="C708" s="38" t="s">
        <v>1693</v>
      </c>
      <c r="D708" s="38" t="s">
        <v>301</v>
      </c>
      <c r="E708" s="39" t="s">
        <v>302</v>
      </c>
      <c r="F708" s="39" t="s">
        <v>4625</v>
      </c>
      <c r="G708" s="39" t="s">
        <v>8332</v>
      </c>
      <c r="H708" s="38" t="s">
        <v>7654</v>
      </c>
      <c r="I708" s="38" t="s">
        <v>21</v>
      </c>
      <c r="J708" s="38" t="s">
        <v>21</v>
      </c>
      <c r="K708" s="40">
        <v>42227.62703703704</v>
      </c>
      <c r="L708" s="38" t="s">
        <v>1692</v>
      </c>
    </row>
    <row r="709" spans="1:12" x14ac:dyDescent="0.2">
      <c r="A709" s="38" t="s">
        <v>3256</v>
      </c>
      <c r="B709" s="38" t="s">
        <v>3257</v>
      </c>
      <c r="C709" s="38" t="s">
        <v>1693</v>
      </c>
      <c r="D709" s="38" t="s">
        <v>217</v>
      </c>
      <c r="E709" s="39" t="s">
        <v>218</v>
      </c>
      <c r="F709" s="39" t="s">
        <v>3258</v>
      </c>
      <c r="G709" s="39" t="s">
        <v>3259</v>
      </c>
      <c r="H709" s="38" t="s">
        <v>3260</v>
      </c>
      <c r="I709" s="38" t="s">
        <v>21</v>
      </c>
      <c r="J709" s="38" t="s">
        <v>21</v>
      </c>
      <c r="K709" s="40">
        <v>41568.360659722224</v>
      </c>
      <c r="L709" s="38" t="s">
        <v>1688</v>
      </c>
    </row>
    <row r="710" spans="1:12" x14ac:dyDescent="0.2">
      <c r="A710" s="38" t="s">
        <v>5532</v>
      </c>
      <c r="B710" s="38" t="s">
        <v>5533</v>
      </c>
      <c r="C710" s="38" t="s">
        <v>1693</v>
      </c>
      <c r="D710" s="38" t="s">
        <v>693</v>
      </c>
      <c r="E710" s="39" t="s">
        <v>694</v>
      </c>
      <c r="F710" s="39" t="s">
        <v>694</v>
      </c>
      <c r="G710" s="39" t="s">
        <v>5534</v>
      </c>
      <c r="H710" s="38" t="s">
        <v>6747</v>
      </c>
      <c r="I710" s="38" t="s">
        <v>21</v>
      </c>
      <c r="J710" s="38" t="s">
        <v>21</v>
      </c>
      <c r="K710" s="40">
        <v>41568.360671296294</v>
      </c>
      <c r="L710" s="38" t="s">
        <v>1688</v>
      </c>
    </row>
    <row r="711" spans="1:12" x14ac:dyDescent="0.2">
      <c r="A711" s="38" t="s">
        <v>6789</v>
      </c>
      <c r="B711" s="38" t="s">
        <v>6790</v>
      </c>
      <c r="C711" s="38" t="s">
        <v>1693</v>
      </c>
      <c r="D711" s="38" t="s">
        <v>1058</v>
      </c>
      <c r="E711" s="39" t="s">
        <v>1059</v>
      </c>
      <c r="F711" s="39" t="s">
        <v>3897</v>
      </c>
      <c r="G711" s="39" t="s">
        <v>6791</v>
      </c>
      <c r="H711" s="38" t="s">
        <v>1060</v>
      </c>
      <c r="I711" s="38" t="s">
        <v>21</v>
      </c>
      <c r="J711" s="38" t="s">
        <v>21</v>
      </c>
      <c r="K711" s="40">
        <v>42219.478206018517</v>
      </c>
      <c r="L711" s="38" t="s">
        <v>1692</v>
      </c>
    </row>
    <row r="712" spans="1:12" x14ac:dyDescent="0.2">
      <c r="A712" s="38" t="s">
        <v>4799</v>
      </c>
      <c r="B712" s="38" t="s">
        <v>4800</v>
      </c>
      <c r="C712" s="38" t="s">
        <v>1693</v>
      </c>
      <c r="D712" s="38" t="s">
        <v>1010</v>
      </c>
      <c r="E712" s="39" t="s">
        <v>1011</v>
      </c>
      <c r="F712" s="39" t="s">
        <v>4801</v>
      </c>
      <c r="G712" s="39" t="s">
        <v>4802</v>
      </c>
      <c r="H712" s="38" t="s">
        <v>6801</v>
      </c>
      <c r="I712" s="38" t="s">
        <v>4803</v>
      </c>
      <c r="J712" s="38" t="s">
        <v>4804</v>
      </c>
      <c r="K712" s="40">
        <v>41568.360694444447</v>
      </c>
      <c r="L712" s="38" t="s">
        <v>1688</v>
      </c>
    </row>
    <row r="713" spans="1:12" x14ac:dyDescent="0.2">
      <c r="A713" s="38" t="s">
        <v>3286</v>
      </c>
      <c r="B713" s="38" t="s">
        <v>3287</v>
      </c>
      <c r="C713" s="38" t="s">
        <v>1693</v>
      </c>
      <c r="D713" s="38" t="s">
        <v>63</v>
      </c>
      <c r="E713" s="39" t="s">
        <v>64</v>
      </c>
      <c r="F713" s="39" t="s">
        <v>3285</v>
      </c>
      <c r="G713" s="39" t="s">
        <v>3288</v>
      </c>
      <c r="H713" s="38" t="s">
        <v>7689</v>
      </c>
      <c r="I713" s="38" t="s">
        <v>21</v>
      </c>
      <c r="J713" s="38" t="s">
        <v>21</v>
      </c>
      <c r="K713" s="40">
        <v>42193.724212962959</v>
      </c>
      <c r="L713" s="38" t="s">
        <v>1692</v>
      </c>
    </row>
    <row r="714" spans="1:12" x14ac:dyDescent="0.2">
      <c r="A714" s="38" t="s">
        <v>3455</v>
      </c>
      <c r="B714" s="38" t="s">
        <v>3456</v>
      </c>
      <c r="C714" s="38" t="s">
        <v>1693</v>
      </c>
      <c r="D714" s="38" t="s">
        <v>1043</v>
      </c>
      <c r="E714" s="39" t="s">
        <v>1044</v>
      </c>
      <c r="F714" s="39" t="s">
        <v>3450</v>
      </c>
      <c r="G714" s="39" t="s">
        <v>3457</v>
      </c>
      <c r="H714" s="38" t="s">
        <v>3458</v>
      </c>
      <c r="I714" s="38" t="s">
        <v>3459</v>
      </c>
      <c r="J714" s="38" t="s">
        <v>3460</v>
      </c>
      <c r="K714" s="40">
        <v>41568.360555555555</v>
      </c>
      <c r="L714" s="38" t="s">
        <v>1688</v>
      </c>
    </row>
    <row r="715" spans="1:12" x14ac:dyDescent="0.2">
      <c r="A715" s="38" t="s">
        <v>4588</v>
      </c>
      <c r="B715" s="38" t="s">
        <v>4589</v>
      </c>
      <c r="C715" s="38" t="s">
        <v>1693</v>
      </c>
      <c r="D715" s="38" t="s">
        <v>1529</v>
      </c>
      <c r="E715" s="39" t="s">
        <v>1530</v>
      </c>
      <c r="F715" s="39" t="s">
        <v>4586</v>
      </c>
      <c r="G715" s="39" t="s">
        <v>4590</v>
      </c>
      <c r="H715" s="38" t="s">
        <v>4591</v>
      </c>
      <c r="I715" s="38" t="s">
        <v>4592</v>
      </c>
      <c r="J715" s="38" t="s">
        <v>21</v>
      </c>
      <c r="K715" s="40">
        <v>42060.712604166663</v>
      </c>
      <c r="L715" s="38" t="s">
        <v>1692</v>
      </c>
    </row>
    <row r="716" spans="1:12" x14ac:dyDescent="0.2">
      <c r="A716" s="38" t="s">
        <v>4791</v>
      </c>
      <c r="B716" s="38" t="s">
        <v>4792</v>
      </c>
      <c r="C716" s="38" t="s">
        <v>1693</v>
      </c>
      <c r="D716" s="38" t="s">
        <v>1006</v>
      </c>
      <c r="E716" s="39" t="s">
        <v>1007</v>
      </c>
      <c r="F716" s="39" t="s">
        <v>4784</v>
      </c>
      <c r="G716" s="39" t="s">
        <v>4793</v>
      </c>
      <c r="H716" s="38" t="s">
        <v>6725</v>
      </c>
      <c r="I716" s="38" t="s">
        <v>4794</v>
      </c>
      <c r="J716" s="38" t="s">
        <v>21</v>
      </c>
      <c r="K716" s="40">
        <v>42061.582557870373</v>
      </c>
      <c r="L716" s="38" t="s">
        <v>1692</v>
      </c>
    </row>
    <row r="717" spans="1:12" x14ac:dyDescent="0.2">
      <c r="A717" s="38" t="s">
        <v>4401</v>
      </c>
      <c r="B717" s="38" t="s">
        <v>4402</v>
      </c>
      <c r="C717" s="38" t="s">
        <v>1693</v>
      </c>
      <c r="D717" s="38" t="s">
        <v>4403</v>
      </c>
      <c r="E717" s="39" t="s">
        <v>4404</v>
      </c>
      <c r="F717" s="39" t="s">
        <v>4405</v>
      </c>
      <c r="G717" s="39" t="s">
        <v>4406</v>
      </c>
      <c r="H717" s="38" t="s">
        <v>4407</v>
      </c>
      <c r="I717" s="38" t="s">
        <v>21</v>
      </c>
      <c r="J717" s="38" t="s">
        <v>21</v>
      </c>
      <c r="K717" s="40">
        <v>41568.360636574071</v>
      </c>
      <c r="L717" s="38" t="s">
        <v>1688</v>
      </c>
    </row>
    <row r="718" spans="1:12" x14ac:dyDescent="0.2">
      <c r="A718" s="38" t="s">
        <v>2754</v>
      </c>
      <c r="B718" s="38" t="s">
        <v>2755</v>
      </c>
      <c r="C718" s="38" t="s">
        <v>1693</v>
      </c>
      <c r="D718" s="38" t="s">
        <v>971</v>
      </c>
      <c r="E718" s="39" t="s">
        <v>972</v>
      </c>
      <c r="F718" s="39" t="s">
        <v>2756</v>
      </c>
      <c r="G718" s="39" t="s">
        <v>2757</v>
      </c>
      <c r="H718" s="38" t="s">
        <v>2758</v>
      </c>
      <c r="I718" s="38" t="s">
        <v>2759</v>
      </c>
      <c r="J718" s="38" t="s">
        <v>2760</v>
      </c>
      <c r="K718" s="40">
        <v>41568.360682870371</v>
      </c>
      <c r="L718" s="38" t="s">
        <v>1688</v>
      </c>
    </row>
    <row r="719" spans="1:12" x14ac:dyDescent="0.2">
      <c r="A719" s="38" t="s">
        <v>2263</v>
      </c>
      <c r="B719" s="38" t="s">
        <v>2264</v>
      </c>
      <c r="C719" s="38" t="s">
        <v>1693</v>
      </c>
      <c r="D719" s="38" t="s">
        <v>1112</v>
      </c>
      <c r="E719" s="39" t="s">
        <v>1113</v>
      </c>
      <c r="F719" s="39" t="s">
        <v>3624</v>
      </c>
      <c r="G719" s="39" t="s">
        <v>2265</v>
      </c>
      <c r="H719" s="38" t="s">
        <v>532</v>
      </c>
      <c r="I719" s="38" t="s">
        <v>21</v>
      </c>
      <c r="J719" s="38" t="s">
        <v>21</v>
      </c>
      <c r="K719" s="40">
        <v>42242.524363425924</v>
      </c>
      <c r="L719" s="38" t="s">
        <v>1692</v>
      </c>
    </row>
    <row r="720" spans="1:12" x14ac:dyDescent="0.2">
      <c r="A720" s="38" t="s">
        <v>4675</v>
      </c>
      <c r="B720" s="38" t="s">
        <v>4676</v>
      </c>
      <c r="C720" s="38" t="s">
        <v>1693</v>
      </c>
      <c r="D720" s="38" t="s">
        <v>1185</v>
      </c>
      <c r="E720" s="39" t="s">
        <v>1186</v>
      </c>
      <c r="F720" s="39" t="s">
        <v>3918</v>
      </c>
      <c r="G720" s="39" t="s">
        <v>4678</v>
      </c>
      <c r="H720" s="38" t="s">
        <v>1187</v>
      </c>
      <c r="I720" s="38" t="s">
        <v>4679</v>
      </c>
      <c r="J720" s="38" t="s">
        <v>4680</v>
      </c>
      <c r="K720" s="40">
        <v>42207.741412037038</v>
      </c>
      <c r="L720" s="38" t="s">
        <v>1692</v>
      </c>
    </row>
    <row r="721" spans="1:12" x14ac:dyDescent="0.2">
      <c r="A721" s="38" t="s">
        <v>2221</v>
      </c>
      <c r="B721" s="38" t="s">
        <v>2222</v>
      </c>
      <c r="C721" s="38" t="s">
        <v>1693</v>
      </c>
      <c r="D721" s="38" t="s">
        <v>143</v>
      </c>
      <c r="E721" s="39" t="s">
        <v>144</v>
      </c>
      <c r="F721" s="39" t="s">
        <v>2223</v>
      </c>
      <c r="G721" s="39" t="s">
        <v>2224</v>
      </c>
      <c r="H721" s="38" t="s">
        <v>2225</v>
      </c>
      <c r="I721" s="38" t="s">
        <v>21</v>
      </c>
      <c r="J721" s="38" t="s">
        <v>2226</v>
      </c>
      <c r="K721" s="40">
        <v>41568.360706018517</v>
      </c>
      <c r="L721" s="38" t="s">
        <v>1688</v>
      </c>
    </row>
    <row r="722" spans="1:12" x14ac:dyDescent="0.2">
      <c r="A722" s="38" t="s">
        <v>3031</v>
      </c>
      <c r="B722" s="38" t="s">
        <v>3032</v>
      </c>
      <c r="C722" s="38" t="s">
        <v>1693</v>
      </c>
      <c r="D722" s="38" t="s">
        <v>3033</v>
      </c>
      <c r="E722" s="39" t="s">
        <v>3034</v>
      </c>
      <c r="F722" s="39" t="s">
        <v>3035</v>
      </c>
      <c r="G722" s="39" t="s">
        <v>3036</v>
      </c>
      <c r="H722" s="38" t="s">
        <v>3037</v>
      </c>
      <c r="I722" s="38" t="s">
        <v>21</v>
      </c>
      <c r="J722" s="38" t="s">
        <v>21</v>
      </c>
      <c r="K722" s="40">
        <v>42026.511782407404</v>
      </c>
      <c r="L722" s="38" t="s">
        <v>1692</v>
      </c>
    </row>
    <row r="723" spans="1:12" x14ac:dyDescent="0.2">
      <c r="A723" s="38" t="s">
        <v>5563</v>
      </c>
      <c r="B723" s="38" t="s">
        <v>5564</v>
      </c>
      <c r="C723" s="38" t="s">
        <v>1693</v>
      </c>
      <c r="D723" s="38" t="s">
        <v>867</v>
      </c>
      <c r="E723" s="39" t="s">
        <v>868</v>
      </c>
      <c r="F723" s="39" t="s">
        <v>5560</v>
      </c>
      <c r="G723" s="39" t="s">
        <v>5565</v>
      </c>
      <c r="H723" s="38" t="s">
        <v>6688</v>
      </c>
      <c r="I723" s="38" t="s">
        <v>21</v>
      </c>
      <c r="J723" s="38" t="s">
        <v>21</v>
      </c>
      <c r="K723" s="40">
        <v>41999.46197916667</v>
      </c>
      <c r="L723" s="38" t="s">
        <v>1709</v>
      </c>
    </row>
    <row r="724" spans="1:12" x14ac:dyDescent="0.2">
      <c r="A724" s="38" t="s">
        <v>3837</v>
      </c>
      <c r="B724" s="38" t="s">
        <v>3838</v>
      </c>
      <c r="C724" s="38" t="s">
        <v>1693</v>
      </c>
      <c r="D724" s="38" t="s">
        <v>1322</v>
      </c>
      <c r="E724" s="39" t="s">
        <v>1323</v>
      </c>
      <c r="F724" s="39" t="s">
        <v>3839</v>
      </c>
      <c r="G724" s="39" t="s">
        <v>3840</v>
      </c>
      <c r="H724" s="38" t="s">
        <v>6754</v>
      </c>
      <c r="I724" s="38" t="s">
        <v>3841</v>
      </c>
      <c r="J724" s="38" t="s">
        <v>3842</v>
      </c>
      <c r="K724" s="40">
        <v>41568.360462962963</v>
      </c>
      <c r="L724" s="38" t="s">
        <v>1688</v>
      </c>
    </row>
    <row r="725" spans="1:12" x14ac:dyDescent="0.2">
      <c r="A725" s="38" t="s">
        <v>5333</v>
      </c>
      <c r="B725" s="38" t="s">
        <v>5334</v>
      </c>
      <c r="C725" s="38" t="s">
        <v>1693</v>
      </c>
      <c r="D725" s="38" t="s">
        <v>8333</v>
      </c>
      <c r="E725" s="39" t="s">
        <v>8334</v>
      </c>
      <c r="F725" s="39" t="s">
        <v>8335</v>
      </c>
      <c r="G725" s="39" t="s">
        <v>5335</v>
      </c>
      <c r="H725" s="38" t="s">
        <v>5336</v>
      </c>
      <c r="I725" s="38" t="s">
        <v>21</v>
      </c>
      <c r="J725" s="38" t="s">
        <v>21</v>
      </c>
      <c r="K725" s="40">
        <v>42230.429618055554</v>
      </c>
      <c r="L725" s="38" t="s">
        <v>1692</v>
      </c>
    </row>
    <row r="726" spans="1:12" x14ac:dyDescent="0.2">
      <c r="A726" s="38" t="s">
        <v>5333</v>
      </c>
      <c r="B726" s="38" t="s">
        <v>5334</v>
      </c>
      <c r="C726" s="38" t="s">
        <v>1693</v>
      </c>
      <c r="D726" s="38" t="s">
        <v>8296</v>
      </c>
      <c r="E726" s="39" t="s">
        <v>8297</v>
      </c>
      <c r="F726" s="39" t="s">
        <v>8298</v>
      </c>
      <c r="G726" s="39" t="s">
        <v>5335</v>
      </c>
      <c r="H726" s="38" t="s">
        <v>5336</v>
      </c>
      <c r="I726" s="38" t="s">
        <v>21</v>
      </c>
      <c r="J726" s="38" t="s">
        <v>21</v>
      </c>
      <c r="K726" s="40">
        <v>42230.427569444444</v>
      </c>
      <c r="L726" s="38" t="s">
        <v>1692</v>
      </c>
    </row>
    <row r="727" spans="1:12" x14ac:dyDescent="0.2">
      <c r="A727" s="38" t="s">
        <v>5333</v>
      </c>
      <c r="B727" s="38" t="s">
        <v>5334</v>
      </c>
      <c r="C727" s="38" t="s">
        <v>1693</v>
      </c>
      <c r="D727" s="38" t="s">
        <v>7775</v>
      </c>
      <c r="E727" s="39" t="s">
        <v>7776</v>
      </c>
      <c r="F727" s="39" t="s">
        <v>8299</v>
      </c>
      <c r="G727" s="39" t="s">
        <v>5335</v>
      </c>
      <c r="H727" s="38" t="s">
        <v>5336</v>
      </c>
      <c r="I727" s="38" t="s">
        <v>21</v>
      </c>
      <c r="J727" s="38" t="s">
        <v>21</v>
      </c>
      <c r="K727" s="40">
        <v>42230.414583333331</v>
      </c>
      <c r="L727" s="38" t="s">
        <v>1692</v>
      </c>
    </row>
    <row r="728" spans="1:12" x14ac:dyDescent="0.2">
      <c r="A728" s="38" t="s">
        <v>5333</v>
      </c>
      <c r="B728" s="38" t="s">
        <v>5334</v>
      </c>
      <c r="C728" s="38" t="s">
        <v>1693</v>
      </c>
      <c r="D728" s="38" t="s">
        <v>8336</v>
      </c>
      <c r="E728" s="39" t="s">
        <v>8337</v>
      </c>
      <c r="F728" s="39" t="s">
        <v>8338</v>
      </c>
      <c r="G728" s="39" t="s">
        <v>5335</v>
      </c>
      <c r="H728" s="38" t="s">
        <v>5336</v>
      </c>
      <c r="I728" s="38" t="s">
        <v>21</v>
      </c>
      <c r="J728" s="38" t="s">
        <v>21</v>
      </c>
      <c r="K728" s="40">
        <v>42227.456678240742</v>
      </c>
      <c r="L728" s="38" t="s">
        <v>1692</v>
      </c>
    </row>
    <row r="729" spans="1:12" x14ac:dyDescent="0.2">
      <c r="A729" s="38" t="s">
        <v>3294</v>
      </c>
      <c r="B729" s="38" t="s">
        <v>3295</v>
      </c>
      <c r="C729" s="38" t="s">
        <v>1693</v>
      </c>
      <c r="D729" s="38" t="s">
        <v>1437</v>
      </c>
      <c r="E729" s="39" t="s">
        <v>1438</v>
      </c>
      <c r="F729" s="39" t="s">
        <v>3291</v>
      </c>
      <c r="G729" s="39" t="s">
        <v>3296</v>
      </c>
      <c r="H729" s="38" t="s">
        <v>3297</v>
      </c>
      <c r="I729" s="38" t="s">
        <v>21</v>
      </c>
      <c r="J729" s="38" t="s">
        <v>21</v>
      </c>
      <c r="K729" s="40">
        <v>42188.618645833332</v>
      </c>
      <c r="L729" s="38" t="s">
        <v>1692</v>
      </c>
    </row>
    <row r="730" spans="1:12" x14ac:dyDescent="0.2">
      <c r="A730" s="38" t="s">
        <v>4719</v>
      </c>
      <c r="B730" s="38" t="s">
        <v>4720</v>
      </c>
      <c r="C730" s="38" t="s">
        <v>1693</v>
      </c>
      <c r="D730" s="38" t="s">
        <v>889</v>
      </c>
      <c r="E730" s="39" t="s">
        <v>890</v>
      </c>
      <c r="F730" s="39" t="s">
        <v>5751</v>
      </c>
      <c r="G730" s="39" t="s">
        <v>4724</v>
      </c>
      <c r="H730" s="38" t="s">
        <v>4725</v>
      </c>
      <c r="I730" s="38" t="s">
        <v>21</v>
      </c>
      <c r="J730" s="38" t="s">
        <v>21</v>
      </c>
      <c r="K730" s="40">
        <v>41568.360520833332</v>
      </c>
      <c r="L730" s="38" t="s">
        <v>1688</v>
      </c>
    </row>
    <row r="731" spans="1:12" x14ac:dyDescent="0.2">
      <c r="A731" s="38" t="s">
        <v>3577</v>
      </c>
      <c r="B731" s="38" t="s">
        <v>3578</v>
      </c>
      <c r="C731" s="38" t="s">
        <v>1693</v>
      </c>
      <c r="D731" s="38" t="s">
        <v>3579</v>
      </c>
      <c r="E731" s="39" t="s">
        <v>3580</v>
      </c>
      <c r="F731" s="39" t="s">
        <v>3581</v>
      </c>
      <c r="G731" s="39" t="s">
        <v>3582</v>
      </c>
      <c r="H731" s="38" t="s">
        <v>3583</v>
      </c>
      <c r="I731" s="38" t="s">
        <v>21</v>
      </c>
      <c r="J731" s="38" t="s">
        <v>21</v>
      </c>
      <c r="K731" s="40">
        <v>41568.439745370371</v>
      </c>
      <c r="L731" s="38" t="s">
        <v>1688</v>
      </c>
    </row>
    <row r="732" spans="1:12" x14ac:dyDescent="0.2">
      <c r="A732" s="38" t="s">
        <v>3952</v>
      </c>
      <c r="B732" s="38" t="s">
        <v>3953</v>
      </c>
      <c r="C732" s="38" t="s">
        <v>1693</v>
      </c>
      <c r="D732" s="38" t="s">
        <v>601</v>
      </c>
      <c r="E732" s="39" t="s">
        <v>602</v>
      </c>
      <c r="F732" s="39" t="s">
        <v>3949</v>
      </c>
      <c r="G732" s="39" t="s">
        <v>3954</v>
      </c>
      <c r="H732" s="38" t="s">
        <v>603</v>
      </c>
      <c r="I732" s="38" t="s">
        <v>21</v>
      </c>
      <c r="J732" s="38" t="s">
        <v>21</v>
      </c>
      <c r="K732" s="40">
        <v>42158.494780092595</v>
      </c>
      <c r="L732" s="38" t="s">
        <v>1692</v>
      </c>
    </row>
    <row r="733" spans="1:12" x14ac:dyDescent="0.2">
      <c r="A733" s="38" t="s">
        <v>3549</v>
      </c>
      <c r="B733" s="38" t="s">
        <v>3550</v>
      </c>
      <c r="C733" s="38" t="s">
        <v>1693</v>
      </c>
      <c r="D733" s="38" t="s">
        <v>537</v>
      </c>
      <c r="E733" s="39" t="s">
        <v>538</v>
      </c>
      <c r="F733" s="39" t="s">
        <v>3548</v>
      </c>
      <c r="G733" s="39" t="s">
        <v>3551</v>
      </c>
      <c r="H733" s="38" t="s">
        <v>6756</v>
      </c>
      <c r="I733" s="38" t="s">
        <v>21</v>
      </c>
      <c r="J733" s="38" t="s">
        <v>21</v>
      </c>
      <c r="K733" s="40">
        <v>41568.360729166663</v>
      </c>
      <c r="L733" s="38" t="s">
        <v>1688</v>
      </c>
    </row>
    <row r="734" spans="1:12" x14ac:dyDescent="0.2">
      <c r="A734" s="38" t="s">
        <v>3102</v>
      </c>
      <c r="B734" s="38" t="s">
        <v>3103</v>
      </c>
      <c r="C734" s="38" t="s">
        <v>1693</v>
      </c>
      <c r="D734" s="38" t="s">
        <v>1356</v>
      </c>
      <c r="E734" s="39" t="s">
        <v>1357</v>
      </c>
      <c r="F734" s="39" t="s">
        <v>3104</v>
      </c>
      <c r="G734" s="39" t="s">
        <v>3105</v>
      </c>
      <c r="H734" s="38" t="s">
        <v>7838</v>
      </c>
      <c r="I734" s="38" t="s">
        <v>21</v>
      </c>
      <c r="J734" s="38" t="s">
        <v>21</v>
      </c>
      <c r="K734" s="40">
        <v>41568.360451388886</v>
      </c>
      <c r="L734" s="38" t="s">
        <v>1688</v>
      </c>
    </row>
    <row r="735" spans="1:12" x14ac:dyDescent="0.2">
      <c r="A735" s="38" t="s">
        <v>1969</v>
      </c>
      <c r="B735" s="38" t="s">
        <v>1970</v>
      </c>
      <c r="C735" s="38" t="s">
        <v>1693</v>
      </c>
      <c r="D735" s="38" t="s">
        <v>1415</v>
      </c>
      <c r="E735" s="39" t="s">
        <v>1416</v>
      </c>
      <c r="F735" s="39" t="s">
        <v>1966</v>
      </c>
      <c r="G735" s="39" t="s">
        <v>1971</v>
      </c>
      <c r="H735" s="38" t="s">
        <v>1972</v>
      </c>
      <c r="I735" s="38" t="s">
        <v>1973</v>
      </c>
      <c r="J735" s="38" t="s">
        <v>1974</v>
      </c>
      <c r="K735" s="40">
        <v>41568.360462962963</v>
      </c>
      <c r="L735" s="38" t="s">
        <v>1688</v>
      </c>
    </row>
    <row r="736" spans="1:12" x14ac:dyDescent="0.2">
      <c r="A736" s="38" t="s">
        <v>1797</v>
      </c>
      <c r="B736" s="38" t="s">
        <v>1798</v>
      </c>
      <c r="C736" s="38" t="s">
        <v>1693</v>
      </c>
      <c r="D736" s="38" t="s">
        <v>1467</v>
      </c>
      <c r="E736" s="39" t="s">
        <v>1468</v>
      </c>
      <c r="F736" s="39" t="s">
        <v>2276</v>
      </c>
      <c r="G736" s="39" t="s">
        <v>1799</v>
      </c>
      <c r="H736" s="38" t="s">
        <v>1800</v>
      </c>
      <c r="I736" s="38" t="s">
        <v>21</v>
      </c>
      <c r="J736" s="38" t="s">
        <v>21</v>
      </c>
      <c r="K736" s="40">
        <v>42053.700370370374</v>
      </c>
      <c r="L736" s="38" t="s">
        <v>1692</v>
      </c>
    </row>
    <row r="737" spans="1:12" x14ac:dyDescent="0.2">
      <c r="A737" s="38" t="s">
        <v>3809</v>
      </c>
      <c r="B737" s="38" t="s">
        <v>3810</v>
      </c>
      <c r="C737" s="38" t="s">
        <v>1693</v>
      </c>
      <c r="D737" s="38" t="s">
        <v>41</v>
      </c>
      <c r="E737" s="39" t="s">
        <v>42</v>
      </c>
      <c r="F737" s="39" t="s">
        <v>3811</v>
      </c>
      <c r="G737" s="39" t="s">
        <v>3812</v>
      </c>
      <c r="H737" s="38" t="s">
        <v>6728</v>
      </c>
      <c r="I737" s="38" t="s">
        <v>21</v>
      </c>
      <c r="J737" s="38" t="s">
        <v>21</v>
      </c>
      <c r="K737" s="40">
        <v>41568.360717592594</v>
      </c>
      <c r="L737" s="38" t="s">
        <v>1688</v>
      </c>
    </row>
    <row r="738" spans="1:12" x14ac:dyDescent="0.2">
      <c r="A738" s="38" t="s">
        <v>2142</v>
      </c>
      <c r="B738" s="38" t="s">
        <v>2143</v>
      </c>
      <c r="C738" s="38" t="s">
        <v>1693</v>
      </c>
      <c r="D738" s="38" t="s">
        <v>325</v>
      </c>
      <c r="E738" s="39" t="s">
        <v>326</v>
      </c>
      <c r="F738" s="39" t="s">
        <v>2140</v>
      </c>
      <c r="G738" s="39" t="s">
        <v>2144</v>
      </c>
      <c r="H738" s="38" t="s">
        <v>2145</v>
      </c>
      <c r="I738" s="38" t="s">
        <v>21</v>
      </c>
      <c r="J738" s="38" t="s">
        <v>21</v>
      </c>
      <c r="K738" s="40">
        <v>41935.727743055555</v>
      </c>
      <c r="L738" s="38" t="s">
        <v>1709</v>
      </c>
    </row>
    <row r="739" spans="1:12" x14ac:dyDescent="0.2">
      <c r="A739" s="38" t="s">
        <v>4768</v>
      </c>
      <c r="B739" s="38" t="s">
        <v>4769</v>
      </c>
      <c r="C739" s="38" t="s">
        <v>1693</v>
      </c>
      <c r="D739" s="38" t="s">
        <v>493</v>
      </c>
      <c r="E739" s="39" t="s">
        <v>494</v>
      </c>
      <c r="F739" s="39" t="s">
        <v>4767</v>
      </c>
      <c r="G739" s="39" t="s">
        <v>4770</v>
      </c>
      <c r="H739" s="38" t="s">
        <v>4771</v>
      </c>
      <c r="I739" s="38" t="s">
        <v>4772</v>
      </c>
      <c r="J739" s="38" t="s">
        <v>4773</v>
      </c>
      <c r="K739" s="40">
        <v>41568.360520833332</v>
      </c>
      <c r="L739" s="38" t="s">
        <v>1688</v>
      </c>
    </row>
    <row r="740" spans="1:12" x14ac:dyDescent="0.2">
      <c r="A740" s="38" t="s">
        <v>3001</v>
      </c>
      <c r="B740" s="38" t="s">
        <v>3002</v>
      </c>
      <c r="C740" s="38" t="s">
        <v>1693</v>
      </c>
      <c r="D740" s="38" t="s">
        <v>425</v>
      </c>
      <c r="E740" s="39" t="s">
        <v>426</v>
      </c>
      <c r="F740" s="39" t="s">
        <v>3003</v>
      </c>
      <c r="G740" s="39" t="s">
        <v>3004</v>
      </c>
      <c r="H740" s="38" t="s">
        <v>3005</v>
      </c>
      <c r="I740" s="38" t="s">
        <v>21</v>
      </c>
      <c r="J740" s="38" t="s">
        <v>21</v>
      </c>
      <c r="K740" s="40">
        <v>41568.360439814816</v>
      </c>
      <c r="L740" s="38" t="s">
        <v>1688</v>
      </c>
    </row>
    <row r="741" spans="1:12" x14ac:dyDescent="0.2">
      <c r="A741" s="38" t="s">
        <v>5346</v>
      </c>
      <c r="B741" s="38" t="s">
        <v>5347</v>
      </c>
      <c r="C741" s="38" t="s">
        <v>1693</v>
      </c>
      <c r="D741" s="38" t="s">
        <v>939</v>
      </c>
      <c r="E741" s="39" t="s">
        <v>940</v>
      </c>
      <c r="F741" s="39" t="s">
        <v>5345</v>
      </c>
      <c r="G741" s="39" t="s">
        <v>5348</v>
      </c>
      <c r="H741" s="38" t="s">
        <v>5349</v>
      </c>
      <c r="I741" s="38" t="s">
        <v>21</v>
      </c>
      <c r="J741" s="38" t="s">
        <v>21</v>
      </c>
      <c r="K741" s="40">
        <v>42060.67359953704</v>
      </c>
      <c r="L741" s="38" t="s">
        <v>1692</v>
      </c>
    </row>
    <row r="742" spans="1:12" x14ac:dyDescent="0.2">
      <c r="A742" s="38" t="s">
        <v>5233</v>
      </c>
      <c r="B742" s="38" t="s">
        <v>5234</v>
      </c>
      <c r="C742" s="38" t="s">
        <v>1693</v>
      </c>
      <c r="D742" s="38" t="s">
        <v>454</v>
      </c>
      <c r="E742" s="39" t="s">
        <v>455</v>
      </c>
      <c r="F742" s="39" t="s">
        <v>5235</v>
      </c>
      <c r="G742" s="39" t="s">
        <v>5236</v>
      </c>
      <c r="H742" s="38" t="s">
        <v>5237</v>
      </c>
      <c r="I742" s="38" t="s">
        <v>21</v>
      </c>
      <c r="J742" s="38" t="s">
        <v>21</v>
      </c>
      <c r="K742" s="40">
        <v>41568.360474537039</v>
      </c>
      <c r="L742" s="38" t="s">
        <v>1688</v>
      </c>
    </row>
    <row r="743" spans="1:12" x14ac:dyDescent="0.2">
      <c r="A743" s="38" t="s">
        <v>4264</v>
      </c>
      <c r="B743" s="38" t="s">
        <v>4265</v>
      </c>
      <c r="C743" s="38" t="s">
        <v>1693</v>
      </c>
      <c r="D743" s="38" t="s">
        <v>7898</v>
      </c>
      <c r="E743" s="39" t="s">
        <v>8247</v>
      </c>
      <c r="F743" s="39" t="s">
        <v>8248</v>
      </c>
      <c r="G743" s="39" t="s">
        <v>4266</v>
      </c>
      <c r="H743" s="38" t="s">
        <v>7896</v>
      </c>
      <c r="I743" s="38" t="s">
        <v>21</v>
      </c>
      <c r="J743" s="38" t="s">
        <v>21</v>
      </c>
      <c r="K743" s="40">
        <v>42236.387719907405</v>
      </c>
      <c r="L743" s="38" t="s">
        <v>1692</v>
      </c>
    </row>
    <row r="744" spans="1:12" x14ac:dyDescent="0.2">
      <c r="A744" s="38" t="s">
        <v>3249</v>
      </c>
      <c r="B744" s="38" t="s">
        <v>3250</v>
      </c>
      <c r="C744" s="38" t="s">
        <v>1693</v>
      </c>
      <c r="D744" s="38" t="s">
        <v>605</v>
      </c>
      <c r="E744" s="39" t="s">
        <v>3243</v>
      </c>
      <c r="F744" s="39" t="s">
        <v>3244</v>
      </c>
      <c r="G744" s="39" t="s">
        <v>3251</v>
      </c>
      <c r="H744" s="38" t="s">
        <v>7907</v>
      </c>
      <c r="I744" s="38" t="s">
        <v>21</v>
      </c>
      <c r="J744" s="38" t="s">
        <v>21</v>
      </c>
      <c r="K744" s="40">
        <v>41830.804606481484</v>
      </c>
      <c r="L744" s="38" t="s">
        <v>1709</v>
      </c>
    </row>
    <row r="745" spans="1:12" x14ac:dyDescent="0.2">
      <c r="A745" s="38" t="s">
        <v>3249</v>
      </c>
      <c r="B745" s="38" t="s">
        <v>3250</v>
      </c>
      <c r="C745" s="38" t="s">
        <v>1693</v>
      </c>
      <c r="D745" s="38" t="s">
        <v>120</v>
      </c>
      <c r="E745" s="39" t="s">
        <v>121</v>
      </c>
      <c r="F745" s="39" t="s">
        <v>5793</v>
      </c>
      <c r="G745" s="39" t="s">
        <v>3251</v>
      </c>
      <c r="H745" s="38" t="s">
        <v>7907</v>
      </c>
      <c r="I745" s="38" t="s">
        <v>21</v>
      </c>
      <c r="J745" s="38" t="s">
        <v>21</v>
      </c>
      <c r="K745" s="40">
        <v>41568.360300925924</v>
      </c>
      <c r="L745" s="38" t="s">
        <v>1688</v>
      </c>
    </row>
    <row r="746" spans="1:12" x14ac:dyDescent="0.2">
      <c r="A746" s="38" t="s">
        <v>2029</v>
      </c>
      <c r="B746" s="38" t="s">
        <v>2030</v>
      </c>
      <c r="C746" s="38" t="s">
        <v>1693</v>
      </c>
      <c r="D746" s="38" t="s">
        <v>400</v>
      </c>
      <c r="E746" s="39" t="s">
        <v>401</v>
      </c>
      <c r="F746" s="39" t="s">
        <v>3354</v>
      </c>
      <c r="G746" s="39" t="s">
        <v>2032</v>
      </c>
      <c r="H746" s="38" t="s">
        <v>402</v>
      </c>
      <c r="I746" s="38" t="s">
        <v>2033</v>
      </c>
      <c r="J746" s="38" t="s">
        <v>2034</v>
      </c>
      <c r="K746" s="40">
        <v>42068.605624999997</v>
      </c>
      <c r="L746" s="38" t="s">
        <v>1692</v>
      </c>
    </row>
    <row r="747" spans="1:12" x14ac:dyDescent="0.2">
      <c r="A747" s="38" t="s">
        <v>2189</v>
      </c>
      <c r="B747" s="38" t="s">
        <v>2190</v>
      </c>
      <c r="C747" s="38" t="s">
        <v>1693</v>
      </c>
      <c r="D747" s="38" t="s">
        <v>407</v>
      </c>
      <c r="E747" s="39" t="s">
        <v>408</v>
      </c>
      <c r="F747" s="39" t="s">
        <v>2188</v>
      </c>
      <c r="G747" s="39" t="s">
        <v>2191</v>
      </c>
      <c r="H747" s="38" t="s">
        <v>2192</v>
      </c>
      <c r="I747" s="38" t="s">
        <v>21</v>
      </c>
      <c r="J747" s="38" t="s">
        <v>21</v>
      </c>
      <c r="K747" s="40">
        <v>42025.676134259258</v>
      </c>
      <c r="L747" s="38" t="s">
        <v>1692</v>
      </c>
    </row>
    <row r="748" spans="1:12" x14ac:dyDescent="0.2">
      <c r="A748" s="38" t="s">
        <v>2321</v>
      </c>
      <c r="B748" s="38" t="s">
        <v>2322</v>
      </c>
      <c r="C748" s="38" t="s">
        <v>1693</v>
      </c>
      <c r="D748" s="38" t="s">
        <v>200</v>
      </c>
      <c r="E748" s="39" t="s">
        <v>201</v>
      </c>
      <c r="F748" s="39" t="s">
        <v>2320</v>
      </c>
      <c r="G748" s="39" t="s">
        <v>2323</v>
      </c>
      <c r="H748" s="38" t="s">
        <v>2324</v>
      </c>
      <c r="I748" s="38" t="s">
        <v>21</v>
      </c>
      <c r="J748" s="38" t="s">
        <v>21</v>
      </c>
      <c r="K748" s="40">
        <v>42237.434027777781</v>
      </c>
      <c r="L748" s="38" t="s">
        <v>1692</v>
      </c>
    </row>
    <row r="749" spans="1:12" x14ac:dyDescent="0.2">
      <c r="A749" s="38" t="s">
        <v>6757</v>
      </c>
      <c r="B749" s="38" t="s">
        <v>6758</v>
      </c>
      <c r="C749" s="38" t="s">
        <v>1693</v>
      </c>
      <c r="D749" s="38" t="s">
        <v>282</v>
      </c>
      <c r="E749" s="39" t="s">
        <v>283</v>
      </c>
      <c r="F749" s="39" t="s">
        <v>6606</v>
      </c>
      <c r="G749" s="39" t="s">
        <v>6759</v>
      </c>
      <c r="H749" s="38" t="s">
        <v>6760</v>
      </c>
      <c r="I749" s="38" t="s">
        <v>21</v>
      </c>
      <c r="J749" s="38" t="s">
        <v>21</v>
      </c>
      <c r="K749" s="40">
        <v>42207.736990740741</v>
      </c>
      <c r="L749" s="38" t="s">
        <v>1692</v>
      </c>
    </row>
    <row r="750" spans="1:12" x14ac:dyDescent="0.2">
      <c r="A750" s="38" t="s">
        <v>3195</v>
      </c>
      <c r="B750" s="38" t="s">
        <v>3196</v>
      </c>
      <c r="C750" s="38" t="s">
        <v>1693</v>
      </c>
      <c r="D750" s="38" t="s">
        <v>1614</v>
      </c>
      <c r="E750" s="39" t="s">
        <v>1615</v>
      </c>
      <c r="F750" s="39" t="s">
        <v>3197</v>
      </c>
      <c r="G750" s="39" t="s">
        <v>3198</v>
      </c>
      <c r="H750" s="38" t="s">
        <v>3199</v>
      </c>
      <c r="I750" s="38" t="s">
        <v>21</v>
      </c>
      <c r="J750" s="38" t="s">
        <v>21</v>
      </c>
      <c r="K750" s="40">
        <v>42061.718865740739</v>
      </c>
      <c r="L750" s="38" t="s">
        <v>1692</v>
      </c>
    </row>
    <row r="751" spans="1:12" x14ac:dyDescent="0.2">
      <c r="A751" s="38" t="s">
        <v>5527</v>
      </c>
      <c r="B751" s="38" t="s">
        <v>5528</v>
      </c>
      <c r="C751" s="38" t="s">
        <v>1693</v>
      </c>
      <c r="D751" s="38" t="s">
        <v>533</v>
      </c>
      <c r="E751" s="39" t="s">
        <v>534</v>
      </c>
      <c r="F751" s="39" t="s">
        <v>5524</v>
      </c>
      <c r="G751" s="39" t="s">
        <v>5529</v>
      </c>
      <c r="H751" s="38" t="s">
        <v>8325</v>
      </c>
      <c r="I751" s="38" t="s">
        <v>5530</v>
      </c>
      <c r="J751" s="38" t="s">
        <v>5531</v>
      </c>
      <c r="K751" s="40">
        <v>42062.520648148151</v>
      </c>
      <c r="L751" s="38" t="s">
        <v>1692</v>
      </c>
    </row>
    <row r="752" spans="1:12" x14ac:dyDescent="0.2">
      <c r="A752" s="38" t="s">
        <v>4480</v>
      </c>
      <c r="B752" s="38" t="s">
        <v>4481</v>
      </c>
      <c r="C752" s="38" t="s">
        <v>1693</v>
      </c>
      <c r="D752" s="38" t="s">
        <v>1025</v>
      </c>
      <c r="E752" s="39" t="s">
        <v>1026</v>
      </c>
      <c r="F752" s="39" t="s">
        <v>5068</v>
      </c>
      <c r="G752" s="39" t="s">
        <v>4483</v>
      </c>
      <c r="H752" s="38" t="s">
        <v>4484</v>
      </c>
      <c r="I752" s="38" t="s">
        <v>4485</v>
      </c>
      <c r="J752" s="38" t="s">
        <v>21</v>
      </c>
      <c r="K752" s="40">
        <v>42186.719930555555</v>
      </c>
      <c r="L752" s="38" t="s">
        <v>1692</v>
      </c>
    </row>
    <row r="753" spans="1:12" x14ac:dyDescent="0.2">
      <c r="A753" s="38" t="s">
        <v>2588</v>
      </c>
      <c r="B753" s="38" t="s">
        <v>2589</v>
      </c>
      <c r="C753" s="38" t="s">
        <v>1693</v>
      </c>
      <c r="D753" s="38" t="s">
        <v>1119</v>
      </c>
      <c r="E753" s="39" t="s">
        <v>1120</v>
      </c>
      <c r="F753" s="39" t="s">
        <v>2580</v>
      </c>
      <c r="G753" s="39" t="s">
        <v>2590</v>
      </c>
      <c r="H753" s="38" t="s">
        <v>2591</v>
      </c>
      <c r="I753" s="38" t="s">
        <v>21</v>
      </c>
      <c r="J753" s="38" t="s">
        <v>21</v>
      </c>
      <c r="K753" s="40">
        <v>42040.417870370373</v>
      </c>
      <c r="L753" s="38" t="s">
        <v>1692</v>
      </c>
    </row>
    <row r="754" spans="1:12" x14ac:dyDescent="0.2">
      <c r="A754" s="38" t="s">
        <v>3144</v>
      </c>
      <c r="B754" s="38" t="s">
        <v>3145</v>
      </c>
      <c r="C754" s="38" t="s">
        <v>1693</v>
      </c>
      <c r="D754" s="38" t="s">
        <v>816</v>
      </c>
      <c r="E754" s="39" t="s">
        <v>817</v>
      </c>
      <c r="F754" s="39" t="s">
        <v>3143</v>
      </c>
      <c r="G754" s="39" t="s">
        <v>3146</v>
      </c>
      <c r="H754" s="38" t="s">
        <v>3147</v>
      </c>
      <c r="I754" s="38" t="s">
        <v>21</v>
      </c>
      <c r="J754" s="38" t="s">
        <v>21</v>
      </c>
      <c r="K754" s="40">
        <v>41568.360532407409</v>
      </c>
      <c r="L754" s="38" t="s">
        <v>1688</v>
      </c>
    </row>
    <row r="755" spans="1:12" x14ac:dyDescent="0.2">
      <c r="A755" s="38" t="s">
        <v>4671</v>
      </c>
      <c r="B755" s="38" t="s">
        <v>4672</v>
      </c>
      <c r="C755" s="38" t="s">
        <v>1693</v>
      </c>
      <c r="D755" s="38" t="s">
        <v>737</v>
      </c>
      <c r="E755" s="39" t="s">
        <v>738</v>
      </c>
      <c r="F755" s="39" t="s">
        <v>4670</v>
      </c>
      <c r="G755" s="39" t="s">
        <v>4673</v>
      </c>
      <c r="H755" s="38" t="s">
        <v>4674</v>
      </c>
      <c r="I755" s="38" t="s">
        <v>21</v>
      </c>
      <c r="J755" s="38" t="s">
        <v>21</v>
      </c>
      <c r="K755" s="40">
        <v>42065.615567129629</v>
      </c>
      <c r="L755" s="38" t="s">
        <v>1692</v>
      </c>
    </row>
    <row r="756" spans="1:12" x14ac:dyDescent="0.2">
      <c r="A756" s="38" t="s">
        <v>2663</v>
      </c>
      <c r="B756" s="38" t="s">
        <v>2664</v>
      </c>
      <c r="C756" s="38" t="s">
        <v>1693</v>
      </c>
      <c r="D756" s="38" t="s">
        <v>1632</v>
      </c>
      <c r="E756" s="39" t="s">
        <v>1633</v>
      </c>
      <c r="F756" s="39" t="s">
        <v>2662</v>
      </c>
      <c r="G756" s="39" t="s">
        <v>2665</v>
      </c>
      <c r="H756" s="38" t="s">
        <v>2666</v>
      </c>
      <c r="I756" s="38" t="s">
        <v>21</v>
      </c>
      <c r="J756" s="38" t="s">
        <v>21</v>
      </c>
      <c r="K756" s="40">
        <v>42012.495000000003</v>
      </c>
      <c r="L756" s="38" t="s">
        <v>1692</v>
      </c>
    </row>
    <row r="757" spans="1:12" x14ac:dyDescent="0.2">
      <c r="A757" s="38" t="s">
        <v>4829</v>
      </c>
      <c r="B757" s="38" t="s">
        <v>4830</v>
      </c>
      <c r="C757" s="38" t="s">
        <v>1693</v>
      </c>
      <c r="D757" s="38" t="s">
        <v>760</v>
      </c>
      <c r="E757" s="39" t="s">
        <v>761</v>
      </c>
      <c r="F757" s="39" t="s">
        <v>8208</v>
      </c>
      <c r="G757" s="39" t="s">
        <v>4834</v>
      </c>
      <c r="H757" s="38" t="s">
        <v>8019</v>
      </c>
      <c r="I757" s="38" t="s">
        <v>4835</v>
      </c>
      <c r="J757" s="38" t="s">
        <v>21</v>
      </c>
      <c r="K757" s="40">
        <v>42248.652557870373</v>
      </c>
      <c r="L757" s="38" t="s">
        <v>1692</v>
      </c>
    </row>
    <row r="758" spans="1:12" x14ac:dyDescent="0.2">
      <c r="A758" s="38" t="s">
        <v>4310</v>
      </c>
      <c r="B758" s="38" t="s">
        <v>4311</v>
      </c>
      <c r="C758" s="38" t="s">
        <v>1693</v>
      </c>
      <c r="D758" s="38" t="s">
        <v>1454</v>
      </c>
      <c r="E758" s="39" t="s">
        <v>1455</v>
      </c>
      <c r="F758" s="39" t="s">
        <v>4312</v>
      </c>
      <c r="G758" s="39" t="s">
        <v>4313</v>
      </c>
      <c r="H758" s="38" t="s">
        <v>6634</v>
      </c>
      <c r="I758" s="38" t="s">
        <v>21</v>
      </c>
      <c r="J758" s="38" t="s">
        <v>21</v>
      </c>
      <c r="K758" s="40">
        <v>42062.684178240743</v>
      </c>
      <c r="L758" s="38" t="s">
        <v>1692</v>
      </c>
    </row>
    <row r="759" spans="1:12" x14ac:dyDescent="0.2">
      <c r="A759" s="38" t="s">
        <v>8339</v>
      </c>
      <c r="B759" s="38" t="s">
        <v>8049</v>
      </c>
      <c r="C759" s="38" t="s">
        <v>1693</v>
      </c>
      <c r="D759" s="38" t="s">
        <v>94</v>
      </c>
      <c r="E759" s="39" t="s">
        <v>95</v>
      </c>
      <c r="F759" s="39" t="s">
        <v>8340</v>
      </c>
      <c r="G759" s="39" t="s">
        <v>8341</v>
      </c>
      <c r="H759" s="38" t="s">
        <v>8051</v>
      </c>
      <c r="I759" s="38" t="s">
        <v>21</v>
      </c>
      <c r="J759" s="38" t="s">
        <v>21</v>
      </c>
      <c r="K759" s="40">
        <v>42248.473564814813</v>
      </c>
      <c r="L759" s="38" t="s">
        <v>1692</v>
      </c>
    </row>
    <row r="760" spans="1:12" x14ac:dyDescent="0.2">
      <c r="A760" s="38" t="s">
        <v>8342</v>
      </c>
      <c r="B760" s="38" t="s">
        <v>8077</v>
      </c>
      <c r="C760" s="38" t="s">
        <v>1693</v>
      </c>
      <c r="D760" s="38" t="s">
        <v>90</v>
      </c>
      <c r="E760" s="39" t="s">
        <v>91</v>
      </c>
      <c r="F760" s="39" t="s">
        <v>91</v>
      </c>
      <c r="G760" s="39" t="s">
        <v>8343</v>
      </c>
      <c r="H760" s="38" t="s">
        <v>8079</v>
      </c>
      <c r="I760" s="38" t="s">
        <v>21</v>
      </c>
      <c r="J760" s="38" t="s">
        <v>8080</v>
      </c>
      <c r="K760" s="40">
        <v>42234.518993055557</v>
      </c>
      <c r="L760" s="38" t="s">
        <v>1692</v>
      </c>
    </row>
    <row r="761" spans="1:12" x14ac:dyDescent="0.2">
      <c r="A761" s="38" t="s">
        <v>1689</v>
      </c>
      <c r="B761" s="38" t="s">
        <v>1690</v>
      </c>
      <c r="C761" s="38" t="s">
        <v>1693</v>
      </c>
      <c r="D761" s="38" t="s">
        <v>985</v>
      </c>
      <c r="E761" s="39" t="s">
        <v>986</v>
      </c>
      <c r="F761" s="39" t="s">
        <v>1687</v>
      </c>
      <c r="G761" s="39" t="s">
        <v>1691</v>
      </c>
      <c r="H761" s="38" t="s">
        <v>8254</v>
      </c>
      <c r="I761" s="38" t="s">
        <v>21</v>
      </c>
      <c r="J761" s="38" t="s">
        <v>21</v>
      </c>
      <c r="K761" s="40">
        <v>42046.523368055554</v>
      </c>
      <c r="L761" s="38" t="s">
        <v>1692</v>
      </c>
    </row>
    <row r="762" spans="1:12" x14ac:dyDescent="0.2">
      <c r="A762" s="38" t="s">
        <v>2241</v>
      </c>
      <c r="B762" s="38" t="s">
        <v>2242</v>
      </c>
      <c r="C762" s="38" t="s">
        <v>1693</v>
      </c>
      <c r="D762" s="38" t="s">
        <v>1650</v>
      </c>
      <c r="E762" s="39" t="s">
        <v>1651</v>
      </c>
      <c r="F762" s="39" t="s">
        <v>2237</v>
      </c>
      <c r="G762" s="39" t="s">
        <v>2243</v>
      </c>
      <c r="H762" s="38" t="s">
        <v>8094</v>
      </c>
      <c r="I762" s="38" t="s">
        <v>21</v>
      </c>
      <c r="J762" s="38" t="s">
        <v>21</v>
      </c>
      <c r="K762" s="40">
        <v>42243.421273148146</v>
      </c>
      <c r="L762" s="38" t="s">
        <v>1692</v>
      </c>
    </row>
    <row r="763" spans="1:12" x14ac:dyDescent="0.2">
      <c r="A763" s="38" t="s">
        <v>2253</v>
      </c>
      <c r="B763" s="38" t="s">
        <v>2254</v>
      </c>
      <c r="C763" s="38" t="s">
        <v>1693</v>
      </c>
      <c r="D763" s="38" t="s">
        <v>1176</v>
      </c>
      <c r="E763" s="39" t="s">
        <v>1177</v>
      </c>
      <c r="F763" s="39" t="s">
        <v>2252</v>
      </c>
      <c r="G763" s="39" t="s">
        <v>2255</v>
      </c>
      <c r="H763" s="38" t="s">
        <v>2256</v>
      </c>
      <c r="I763" s="38" t="s">
        <v>21</v>
      </c>
      <c r="J763" s="38" t="s">
        <v>21</v>
      </c>
      <c r="K763" s="40">
        <v>42017.464560185188</v>
      </c>
      <c r="L763" s="38" t="s">
        <v>1692</v>
      </c>
    </row>
    <row r="764" spans="1:12" x14ac:dyDescent="0.2">
      <c r="A764" s="38" t="s">
        <v>2870</v>
      </c>
      <c r="B764" s="38" t="s">
        <v>2871</v>
      </c>
      <c r="C764" s="38" t="s">
        <v>1693</v>
      </c>
      <c r="D764" s="38" t="s">
        <v>261</v>
      </c>
      <c r="E764" s="39" t="s">
        <v>262</v>
      </c>
      <c r="F764" s="39" t="s">
        <v>2867</v>
      </c>
      <c r="G764" s="39" t="s">
        <v>2872</v>
      </c>
      <c r="H764" s="38" t="s">
        <v>8130</v>
      </c>
      <c r="I764" s="38" t="s">
        <v>21</v>
      </c>
      <c r="J764" s="38" t="s">
        <v>21</v>
      </c>
      <c r="K764" s="40">
        <v>41568.360300925924</v>
      </c>
      <c r="L764" s="38" t="s">
        <v>1688</v>
      </c>
    </row>
    <row r="765" spans="1:12" x14ac:dyDescent="0.2">
      <c r="A765" s="38" t="s">
        <v>5032</v>
      </c>
      <c r="B765" s="38" t="s">
        <v>5033</v>
      </c>
      <c r="C765" s="38" t="s">
        <v>1693</v>
      </c>
      <c r="D765" s="38" t="s">
        <v>135</v>
      </c>
      <c r="E765" s="39" t="s">
        <v>136</v>
      </c>
      <c r="F765" s="39" t="s">
        <v>5034</v>
      </c>
      <c r="G765" s="39" t="s">
        <v>5035</v>
      </c>
      <c r="H765" s="38" t="s">
        <v>5036</v>
      </c>
      <c r="I765" s="38" t="s">
        <v>21</v>
      </c>
      <c r="J765" s="38" t="s">
        <v>21</v>
      </c>
      <c r="K765" s="40">
        <v>41568.360682870371</v>
      </c>
      <c r="L765" s="38" t="s">
        <v>1688</v>
      </c>
    </row>
    <row r="766" spans="1:12" x14ac:dyDescent="0.2">
      <c r="A766" s="38" t="s">
        <v>3219</v>
      </c>
      <c r="B766" s="38" t="s">
        <v>3220</v>
      </c>
      <c r="C766" s="38" t="s">
        <v>1693</v>
      </c>
      <c r="D766" s="38" t="s">
        <v>567</v>
      </c>
      <c r="E766" s="39" t="s">
        <v>568</v>
      </c>
      <c r="F766" s="39" t="s">
        <v>3221</v>
      </c>
      <c r="G766" s="39" t="s">
        <v>3222</v>
      </c>
      <c r="H766" s="38" t="s">
        <v>3223</v>
      </c>
      <c r="I766" s="38" t="s">
        <v>21</v>
      </c>
      <c r="J766" s="38" t="s">
        <v>21</v>
      </c>
      <c r="K766" s="40">
        <v>41568.360532407409</v>
      </c>
      <c r="L766" s="38" t="s">
        <v>1688</v>
      </c>
    </row>
    <row r="767" spans="1:12" x14ac:dyDescent="0.2">
      <c r="A767" s="38" t="s">
        <v>4284</v>
      </c>
      <c r="B767" s="38" t="s">
        <v>4285</v>
      </c>
      <c r="C767" s="38" t="s">
        <v>1693</v>
      </c>
      <c r="D767" s="38" t="s">
        <v>1509</v>
      </c>
      <c r="E767" s="39" t="s">
        <v>1510</v>
      </c>
      <c r="F767" s="39" t="s">
        <v>4279</v>
      </c>
      <c r="G767" s="39" t="s">
        <v>4286</v>
      </c>
      <c r="H767" s="38" t="s">
        <v>4287</v>
      </c>
      <c r="I767" s="38" t="s">
        <v>21</v>
      </c>
      <c r="J767" s="38" t="s">
        <v>21</v>
      </c>
      <c r="K767" s="40">
        <v>41568.360520833332</v>
      </c>
      <c r="L767" s="38" t="s">
        <v>1688</v>
      </c>
    </row>
    <row r="768" spans="1:12" x14ac:dyDescent="0.2">
      <c r="A768" s="38" t="s">
        <v>4061</v>
      </c>
      <c r="B768" s="38" t="s">
        <v>4062</v>
      </c>
      <c r="C768" s="38" t="s">
        <v>1693</v>
      </c>
      <c r="D768" s="38" t="s">
        <v>1592</v>
      </c>
      <c r="E768" s="39" t="s">
        <v>1593</v>
      </c>
      <c r="F768" s="39" t="s">
        <v>8312</v>
      </c>
      <c r="G768" s="39" t="s">
        <v>4064</v>
      </c>
      <c r="H768" s="38" t="s">
        <v>6956</v>
      </c>
      <c r="I768" s="38" t="s">
        <v>21</v>
      </c>
      <c r="J768" s="38" t="s">
        <v>21</v>
      </c>
      <c r="K768" s="40">
        <v>42248.483611111114</v>
      </c>
      <c r="L768" s="38" t="s">
        <v>1692</v>
      </c>
    </row>
    <row r="769" spans="1:12" x14ac:dyDescent="0.2">
      <c r="A769" s="38" t="s">
        <v>1835</v>
      </c>
      <c r="B769" s="38" t="s">
        <v>1836</v>
      </c>
      <c r="C769" s="38" t="s">
        <v>1693</v>
      </c>
      <c r="D769" s="38" t="s">
        <v>911</v>
      </c>
      <c r="E769" s="39" t="s">
        <v>912</v>
      </c>
      <c r="F769" s="39" t="s">
        <v>1767</v>
      </c>
      <c r="G769" s="39" t="s">
        <v>1837</v>
      </c>
      <c r="H769" s="38" t="s">
        <v>919</v>
      </c>
      <c r="I769" s="38" t="s">
        <v>21</v>
      </c>
      <c r="J769" s="38" t="s">
        <v>21</v>
      </c>
      <c r="K769" s="40">
        <v>42051.725486111114</v>
      </c>
      <c r="L769" s="38" t="s">
        <v>1692</v>
      </c>
    </row>
    <row r="770" spans="1:12" x14ac:dyDescent="0.2">
      <c r="A770" s="38" t="s">
        <v>6699</v>
      </c>
      <c r="B770" s="38" t="s">
        <v>6700</v>
      </c>
      <c r="C770" s="38" t="s">
        <v>1693</v>
      </c>
      <c r="D770" s="38" t="s">
        <v>373</v>
      </c>
      <c r="E770" s="39" t="s">
        <v>374</v>
      </c>
      <c r="F770" s="39" t="s">
        <v>6701</v>
      </c>
      <c r="G770" s="39" t="s">
        <v>6702</v>
      </c>
      <c r="H770" s="38" t="s">
        <v>6703</v>
      </c>
      <c r="I770" s="38" t="s">
        <v>21</v>
      </c>
      <c r="J770" s="38" t="s">
        <v>21</v>
      </c>
      <c r="K770" s="40">
        <v>42219.430995370371</v>
      </c>
      <c r="L770" s="38" t="s">
        <v>1692</v>
      </c>
    </row>
    <row r="771" spans="1:12" x14ac:dyDescent="0.2">
      <c r="A771" s="38" t="s">
        <v>3400</v>
      </c>
      <c r="B771" s="38" t="s">
        <v>3401</v>
      </c>
      <c r="C771" s="38" t="s">
        <v>1693</v>
      </c>
      <c r="D771" s="38" t="s">
        <v>1167</v>
      </c>
      <c r="E771" s="39" t="s">
        <v>1168</v>
      </c>
      <c r="F771" s="39" t="s">
        <v>3397</v>
      </c>
      <c r="G771" s="39" t="s">
        <v>3402</v>
      </c>
      <c r="H771" s="38" t="s">
        <v>3403</v>
      </c>
      <c r="I771" s="38" t="s">
        <v>21</v>
      </c>
      <c r="J771" s="38" t="s">
        <v>21</v>
      </c>
      <c r="K771" s="40">
        <v>41568.36042824074</v>
      </c>
      <c r="L771" s="38" t="s">
        <v>1688</v>
      </c>
    </row>
    <row r="772" spans="1:12" x14ac:dyDescent="0.2">
      <c r="A772" s="38" t="s">
        <v>4921</v>
      </c>
      <c r="B772" s="38" t="s">
        <v>4922</v>
      </c>
      <c r="C772" s="38" t="s">
        <v>1693</v>
      </c>
      <c r="D772" s="38" t="s">
        <v>1316</v>
      </c>
      <c r="E772" s="39" t="s">
        <v>1317</v>
      </c>
      <c r="F772" s="39" t="s">
        <v>4923</v>
      </c>
      <c r="G772" s="39" t="s">
        <v>4924</v>
      </c>
      <c r="H772" s="38" t="s">
        <v>6999</v>
      </c>
      <c r="I772" s="38" t="s">
        <v>21</v>
      </c>
      <c r="J772" s="38" t="s">
        <v>21</v>
      </c>
      <c r="K772" s="40">
        <v>41568.360474537039</v>
      </c>
      <c r="L772" s="38" t="s">
        <v>1688</v>
      </c>
    </row>
    <row r="773" spans="1:12" x14ac:dyDescent="0.2">
      <c r="A773" s="38" t="s">
        <v>4989</v>
      </c>
      <c r="B773" s="38" t="s">
        <v>4990</v>
      </c>
      <c r="C773" s="38" t="s">
        <v>1693</v>
      </c>
      <c r="D773" s="38" t="s">
        <v>1430</v>
      </c>
      <c r="E773" s="39" t="s">
        <v>1431</v>
      </c>
      <c r="F773" s="39" t="s">
        <v>4991</v>
      </c>
      <c r="G773" s="39" t="s">
        <v>4992</v>
      </c>
      <c r="H773" s="38" t="s">
        <v>4993</v>
      </c>
      <c r="I773" s="38" t="s">
        <v>21</v>
      </c>
      <c r="J773" s="38" t="s">
        <v>21</v>
      </c>
      <c r="K773" s="40">
        <v>41568.360682870371</v>
      </c>
      <c r="L773" s="38" t="s">
        <v>1688</v>
      </c>
    </row>
    <row r="774" spans="1:12" x14ac:dyDescent="0.2">
      <c r="A774" s="38" t="s">
        <v>4950</v>
      </c>
      <c r="B774" s="38" t="s">
        <v>4951</v>
      </c>
      <c r="C774" s="38" t="s">
        <v>1693</v>
      </c>
      <c r="D774" s="38" t="s">
        <v>529</v>
      </c>
      <c r="E774" s="39" t="s">
        <v>530</v>
      </c>
      <c r="F774" s="39" t="s">
        <v>4952</v>
      </c>
      <c r="G774" s="39" t="s">
        <v>4953</v>
      </c>
      <c r="H774" s="38" t="s">
        <v>4954</v>
      </c>
      <c r="I774" s="38" t="s">
        <v>21</v>
      </c>
      <c r="J774" s="38" t="s">
        <v>21</v>
      </c>
      <c r="K774" s="40">
        <v>41568.360625000001</v>
      </c>
      <c r="L774" s="38" t="s">
        <v>1688</v>
      </c>
    </row>
    <row r="775" spans="1:12" x14ac:dyDescent="0.2">
      <c r="A775" s="38" t="s">
        <v>3021</v>
      </c>
      <c r="B775" s="38" t="s">
        <v>3022</v>
      </c>
      <c r="C775" s="38" t="s">
        <v>1693</v>
      </c>
      <c r="D775" s="38" t="s">
        <v>3023</v>
      </c>
      <c r="E775" s="39" t="s">
        <v>3024</v>
      </c>
      <c r="F775" s="39" t="s">
        <v>3025</v>
      </c>
      <c r="G775" s="39" t="s">
        <v>3026</v>
      </c>
      <c r="H775" s="38" t="s">
        <v>3027</v>
      </c>
      <c r="I775" s="38" t="s">
        <v>21</v>
      </c>
      <c r="J775" s="38" t="s">
        <v>21</v>
      </c>
      <c r="K775" s="40">
        <v>41568.360682870371</v>
      </c>
      <c r="L775" s="38" t="s">
        <v>1688</v>
      </c>
    </row>
    <row r="776" spans="1:12" x14ac:dyDescent="0.2">
      <c r="A776" s="38" t="s">
        <v>1952</v>
      </c>
      <c r="B776" s="38" t="s">
        <v>1953</v>
      </c>
      <c r="C776" s="38" t="s">
        <v>1693</v>
      </c>
      <c r="D776" s="38" t="s">
        <v>506</v>
      </c>
      <c r="E776" s="39" t="s">
        <v>507</v>
      </c>
      <c r="F776" s="39" t="s">
        <v>3734</v>
      </c>
      <c r="G776" s="39" t="s">
        <v>1955</v>
      </c>
      <c r="H776" s="38" t="s">
        <v>508</v>
      </c>
      <c r="I776" s="38" t="s">
        <v>21</v>
      </c>
      <c r="J776" s="38" t="s">
        <v>21</v>
      </c>
      <c r="K776" s="40">
        <v>42216.66233796296</v>
      </c>
      <c r="L776" s="38" t="s">
        <v>1692</v>
      </c>
    </row>
    <row r="777" spans="1:12" x14ac:dyDescent="0.2">
      <c r="A777" s="38" t="s">
        <v>1758</v>
      </c>
      <c r="B777" s="38" t="s">
        <v>1759</v>
      </c>
      <c r="C777" s="38" t="s">
        <v>1693</v>
      </c>
      <c r="D777" s="38" t="s">
        <v>387</v>
      </c>
      <c r="E777" s="39" t="s">
        <v>388</v>
      </c>
      <c r="F777" s="39" t="s">
        <v>1760</v>
      </c>
      <c r="G777" s="39" t="s">
        <v>1761</v>
      </c>
      <c r="H777" s="38" t="s">
        <v>8215</v>
      </c>
      <c r="I777" s="38" t="s">
        <v>21</v>
      </c>
      <c r="J777" s="38" t="s">
        <v>21</v>
      </c>
      <c r="K777" s="40">
        <v>41568.360381944447</v>
      </c>
      <c r="L777" s="38" t="s">
        <v>1688</v>
      </c>
    </row>
    <row r="778" spans="1:12" x14ac:dyDescent="0.2">
      <c r="A778" s="38" t="s">
        <v>2966</v>
      </c>
      <c r="B778" s="38" t="s">
        <v>2967</v>
      </c>
      <c r="C778" s="38" t="s">
        <v>1693</v>
      </c>
      <c r="D778" s="38" t="s">
        <v>1065</v>
      </c>
      <c r="E778" s="39" t="s">
        <v>1066</v>
      </c>
      <c r="F778" s="39" t="s">
        <v>4783</v>
      </c>
      <c r="G778" s="39" t="s">
        <v>2968</v>
      </c>
      <c r="H778" s="38" t="s">
        <v>1218</v>
      </c>
      <c r="I778" s="38" t="s">
        <v>21</v>
      </c>
      <c r="J778" s="38" t="s">
        <v>21</v>
      </c>
      <c r="K778" s="40">
        <v>41568.360358796293</v>
      </c>
      <c r="L778" s="38" t="s">
        <v>1688</v>
      </c>
    </row>
    <row r="779" spans="1:12" x14ac:dyDescent="0.2">
      <c r="A779" s="38" t="s">
        <v>2398</v>
      </c>
      <c r="B779" s="38" t="s">
        <v>2399</v>
      </c>
      <c r="C779" s="38" t="s">
        <v>1693</v>
      </c>
      <c r="D779" s="38" t="s">
        <v>1099</v>
      </c>
      <c r="E779" s="39" t="s">
        <v>1100</v>
      </c>
      <c r="F779" s="39" t="s">
        <v>2400</v>
      </c>
      <c r="G779" s="39" t="s">
        <v>2401</v>
      </c>
      <c r="H779" s="38" t="s">
        <v>7072</v>
      </c>
      <c r="I779" s="38" t="s">
        <v>21</v>
      </c>
      <c r="J779" s="38" t="s">
        <v>21</v>
      </c>
      <c r="K779" s="40">
        <v>41568.360729166663</v>
      </c>
      <c r="L779" s="38" t="s">
        <v>1688</v>
      </c>
    </row>
    <row r="780" spans="1:12" x14ac:dyDescent="0.2">
      <c r="A780" s="38" t="s">
        <v>2873</v>
      </c>
      <c r="B780" s="38" t="s">
        <v>2874</v>
      </c>
      <c r="C780" s="38" t="s">
        <v>1693</v>
      </c>
      <c r="D780" s="38" t="s">
        <v>569</v>
      </c>
      <c r="E780" s="39" t="s">
        <v>570</v>
      </c>
      <c r="F780" s="39" t="s">
        <v>2875</v>
      </c>
      <c r="G780" s="39" t="s">
        <v>2876</v>
      </c>
      <c r="H780" s="38" t="s">
        <v>2877</v>
      </c>
      <c r="I780" s="38" t="s">
        <v>21</v>
      </c>
      <c r="J780" s="38" t="s">
        <v>21</v>
      </c>
      <c r="K780" s="40">
        <v>41568.360347222224</v>
      </c>
      <c r="L780" s="38" t="s">
        <v>1688</v>
      </c>
    </row>
    <row r="781" spans="1:12" x14ac:dyDescent="0.2">
      <c r="A781" s="38" t="s">
        <v>4981</v>
      </c>
      <c r="B781" s="38" t="s">
        <v>4982</v>
      </c>
      <c r="C781" s="38" t="s">
        <v>1693</v>
      </c>
      <c r="D781" s="38" t="s">
        <v>52</v>
      </c>
      <c r="E781" s="39" t="s">
        <v>53</v>
      </c>
      <c r="F781" s="39" t="s">
        <v>4983</v>
      </c>
      <c r="G781" s="39" t="s">
        <v>4984</v>
      </c>
      <c r="H781" s="38" t="s">
        <v>6705</v>
      </c>
      <c r="I781" s="38" t="s">
        <v>21</v>
      </c>
      <c r="J781" s="38" t="s">
        <v>21</v>
      </c>
      <c r="K781" s="40">
        <v>41568.360462962963</v>
      </c>
      <c r="L781" s="38" t="s">
        <v>1688</v>
      </c>
    </row>
    <row r="782" spans="1:12" x14ac:dyDescent="0.2">
      <c r="A782" s="38" t="s">
        <v>5086</v>
      </c>
      <c r="B782" s="38" t="s">
        <v>5087</v>
      </c>
      <c r="C782" s="38" t="s">
        <v>1693</v>
      </c>
      <c r="D782" s="38" t="s">
        <v>299</v>
      </c>
      <c r="E782" s="39" t="s">
        <v>300</v>
      </c>
      <c r="F782" s="39" t="s">
        <v>5088</v>
      </c>
      <c r="G782" s="39" t="s">
        <v>5089</v>
      </c>
      <c r="H782" s="38" t="s">
        <v>6806</v>
      </c>
      <c r="I782" s="38" t="s">
        <v>5090</v>
      </c>
      <c r="J782" s="38" t="s">
        <v>5091</v>
      </c>
      <c r="K782" s="40">
        <v>41568.360497685186</v>
      </c>
      <c r="L782" s="38" t="s">
        <v>1688</v>
      </c>
    </row>
    <row r="783" spans="1:12" x14ac:dyDescent="0.2">
      <c r="A783" s="38" t="s">
        <v>4731</v>
      </c>
      <c r="B783" s="38" t="s">
        <v>4732</v>
      </c>
      <c r="C783" s="38" t="s">
        <v>1693</v>
      </c>
      <c r="D783" s="38" t="s">
        <v>4733</v>
      </c>
      <c r="E783" s="39" t="s">
        <v>4734</v>
      </c>
      <c r="F783" s="39" t="s">
        <v>4735</v>
      </c>
      <c r="G783" s="39" t="s">
        <v>4736</v>
      </c>
      <c r="H783" s="38" t="s">
        <v>4737</v>
      </c>
      <c r="I783" s="38" t="s">
        <v>21</v>
      </c>
      <c r="J783" s="38" t="s">
        <v>21</v>
      </c>
      <c r="K783" s="40">
        <v>41568.360555555555</v>
      </c>
      <c r="L783" s="38" t="s">
        <v>1688</v>
      </c>
    </row>
    <row r="784" spans="1:12" x14ac:dyDescent="0.2">
      <c r="A784" s="38" t="s">
        <v>4244</v>
      </c>
      <c r="B784" s="38" t="s">
        <v>4245</v>
      </c>
      <c r="C784" s="38" t="s">
        <v>1693</v>
      </c>
      <c r="D784" s="38" t="s">
        <v>611</v>
      </c>
      <c r="E784" s="39" t="s">
        <v>612</v>
      </c>
      <c r="F784" s="39" t="s">
        <v>4899</v>
      </c>
      <c r="G784" s="39" t="s">
        <v>4246</v>
      </c>
      <c r="H784" s="38" t="s">
        <v>6572</v>
      </c>
      <c r="I784" s="38" t="s">
        <v>21</v>
      </c>
      <c r="J784" s="38" t="s">
        <v>21</v>
      </c>
      <c r="K784" s="40">
        <v>42060.498032407406</v>
      </c>
      <c r="L784" s="38" t="s">
        <v>1692</v>
      </c>
    </row>
    <row r="785" spans="1:12" x14ac:dyDescent="0.2">
      <c r="A785" s="38" t="s">
        <v>5301</v>
      </c>
      <c r="B785" s="38" t="s">
        <v>5302</v>
      </c>
      <c r="C785" s="38" t="s">
        <v>1693</v>
      </c>
      <c r="D785" s="38" t="s">
        <v>314</v>
      </c>
      <c r="E785" s="39" t="s">
        <v>315</v>
      </c>
      <c r="F785" s="39" t="s">
        <v>5300</v>
      </c>
      <c r="G785" s="39" t="s">
        <v>5303</v>
      </c>
      <c r="H785" s="38" t="s">
        <v>5304</v>
      </c>
      <c r="I785" s="38" t="s">
        <v>21</v>
      </c>
      <c r="J785" s="38" t="s">
        <v>21</v>
      </c>
      <c r="K785" s="40">
        <v>41568.360486111109</v>
      </c>
      <c r="L785" s="38" t="s">
        <v>1688</v>
      </c>
    </row>
    <row r="786" spans="1:12" x14ac:dyDescent="0.2">
      <c r="A786" s="38" t="s">
        <v>3651</v>
      </c>
      <c r="B786" s="38" t="s">
        <v>3652</v>
      </c>
      <c r="C786" s="38" t="s">
        <v>1693</v>
      </c>
      <c r="D786" s="38" t="s">
        <v>371</v>
      </c>
      <c r="E786" s="39" t="s">
        <v>372</v>
      </c>
      <c r="F786" s="39" t="s">
        <v>3682</v>
      </c>
      <c r="G786" s="39" t="s">
        <v>3653</v>
      </c>
      <c r="H786" s="38" t="s">
        <v>7148</v>
      </c>
      <c r="I786" s="38" t="s">
        <v>3654</v>
      </c>
      <c r="J786" s="38" t="s">
        <v>21</v>
      </c>
      <c r="K786" s="40">
        <v>42062.663530092592</v>
      </c>
      <c r="L786" s="38" t="s">
        <v>1692</v>
      </c>
    </row>
    <row r="787" spans="1:12" x14ac:dyDescent="0.2">
      <c r="A787" s="38" t="s">
        <v>3651</v>
      </c>
      <c r="B787" s="38" t="s">
        <v>3652</v>
      </c>
      <c r="C787" s="38" t="s">
        <v>1693</v>
      </c>
      <c r="D787" s="38" t="s">
        <v>1432</v>
      </c>
      <c r="E787" s="39" t="s">
        <v>1433</v>
      </c>
      <c r="F787" s="39" t="s">
        <v>3650</v>
      </c>
      <c r="G787" s="39" t="s">
        <v>3653</v>
      </c>
      <c r="H787" s="38" t="s">
        <v>7148</v>
      </c>
      <c r="I787" s="38" t="s">
        <v>3654</v>
      </c>
      <c r="J787" s="38" t="s">
        <v>21</v>
      </c>
      <c r="K787" s="40">
        <v>41568.360312500001</v>
      </c>
      <c r="L787" s="38" t="s">
        <v>1688</v>
      </c>
    </row>
    <row r="788" spans="1:12" x14ac:dyDescent="0.2">
      <c r="A788" s="38" t="s">
        <v>4656</v>
      </c>
      <c r="B788" s="38" t="s">
        <v>4657</v>
      </c>
      <c r="C788" s="38" t="s">
        <v>1693</v>
      </c>
      <c r="D788" s="38" t="s">
        <v>419</v>
      </c>
      <c r="E788" s="39" t="s">
        <v>420</v>
      </c>
      <c r="F788" s="39" t="s">
        <v>4658</v>
      </c>
      <c r="G788" s="39" t="s">
        <v>4659</v>
      </c>
      <c r="H788" s="38" t="s">
        <v>6807</v>
      </c>
      <c r="I788" s="38" t="s">
        <v>4660</v>
      </c>
      <c r="J788" s="38" t="s">
        <v>4661</v>
      </c>
      <c r="K788" s="40">
        <v>41568.360555555555</v>
      </c>
      <c r="L788" s="38" t="s">
        <v>1688</v>
      </c>
    </row>
    <row r="789" spans="1:12" x14ac:dyDescent="0.2">
      <c r="A789" s="38" t="s">
        <v>2682</v>
      </c>
      <c r="B789" s="38" t="s">
        <v>2683</v>
      </c>
      <c r="C789" s="38" t="s">
        <v>1693</v>
      </c>
      <c r="D789" s="38" t="s">
        <v>393</v>
      </c>
      <c r="E789" s="39" t="s">
        <v>394</v>
      </c>
      <c r="F789" s="39" t="s">
        <v>2677</v>
      </c>
      <c r="G789" s="39" t="s">
        <v>2684</v>
      </c>
      <c r="H789" s="38" t="s">
        <v>2685</v>
      </c>
      <c r="I789" s="38" t="s">
        <v>21</v>
      </c>
      <c r="J789" s="38" t="s">
        <v>21</v>
      </c>
      <c r="K789" s="40">
        <v>41568.360451388886</v>
      </c>
      <c r="L789" s="38" t="s">
        <v>1688</v>
      </c>
    </row>
    <row r="790" spans="1:12" x14ac:dyDescent="0.2">
      <c r="A790" s="38" t="s">
        <v>1821</v>
      </c>
      <c r="B790" s="38" t="s">
        <v>1822</v>
      </c>
      <c r="C790" s="38" t="s">
        <v>1693</v>
      </c>
      <c r="D790" s="38" t="s">
        <v>1041</v>
      </c>
      <c r="E790" s="39" t="s">
        <v>1042</v>
      </c>
      <c r="F790" s="39" t="s">
        <v>2267</v>
      </c>
      <c r="G790" s="39" t="s">
        <v>1823</v>
      </c>
      <c r="H790" s="38" t="s">
        <v>1018</v>
      </c>
      <c r="I790" s="38" t="s">
        <v>21</v>
      </c>
      <c r="J790" s="38" t="s">
        <v>21</v>
      </c>
      <c r="K790" s="40">
        <v>42046.440104166664</v>
      </c>
      <c r="L790" s="38" t="s">
        <v>1692</v>
      </c>
    </row>
    <row r="791" spans="1:12" x14ac:dyDescent="0.2">
      <c r="A791" s="38" t="s">
        <v>1824</v>
      </c>
      <c r="B791" s="38" t="s">
        <v>1825</v>
      </c>
      <c r="C791" s="38" t="s">
        <v>1693</v>
      </c>
      <c r="D791" s="38" t="s">
        <v>1121</v>
      </c>
      <c r="E791" s="39" t="s">
        <v>1122</v>
      </c>
      <c r="F791" s="39" t="s">
        <v>4565</v>
      </c>
      <c r="G791" s="39" t="s">
        <v>1826</v>
      </c>
      <c r="H791" s="38" t="s">
        <v>1123</v>
      </c>
      <c r="I791" s="38" t="s">
        <v>21</v>
      </c>
      <c r="J791" s="38" t="s">
        <v>21</v>
      </c>
      <c r="K791" s="40">
        <v>42193.377951388888</v>
      </c>
      <c r="L791" s="38" t="s">
        <v>1692</v>
      </c>
    </row>
    <row r="792" spans="1:12" x14ac:dyDescent="0.2">
      <c r="A792" s="38" t="s">
        <v>3986</v>
      </c>
      <c r="B792" s="38" t="s">
        <v>3987</v>
      </c>
      <c r="C792" s="38" t="s">
        <v>1693</v>
      </c>
      <c r="D792" s="38" t="s">
        <v>176</v>
      </c>
      <c r="E792" s="39" t="s">
        <v>177</v>
      </c>
      <c r="F792" s="39" t="s">
        <v>3988</v>
      </c>
      <c r="G792" s="39" t="s">
        <v>3989</v>
      </c>
      <c r="H792" s="38" t="s">
        <v>3990</v>
      </c>
      <c r="I792" s="38" t="s">
        <v>3991</v>
      </c>
      <c r="J792" s="38" t="s">
        <v>21</v>
      </c>
      <c r="K792" s="40">
        <v>41568.360567129632</v>
      </c>
      <c r="L792" s="38" t="s">
        <v>1688</v>
      </c>
    </row>
    <row r="793" spans="1:12" x14ac:dyDescent="0.2">
      <c r="A793" s="38" t="s">
        <v>1844</v>
      </c>
      <c r="B793" s="38" t="s">
        <v>1845</v>
      </c>
      <c r="C793" s="38" t="s">
        <v>1693</v>
      </c>
      <c r="D793" s="38" t="s">
        <v>1421</v>
      </c>
      <c r="E793" s="39" t="s">
        <v>1422</v>
      </c>
      <c r="F793" s="39" t="s">
        <v>4210</v>
      </c>
      <c r="G793" s="39" t="s">
        <v>1846</v>
      </c>
      <c r="H793" s="38" t="s">
        <v>1847</v>
      </c>
      <c r="I793" s="38" t="s">
        <v>21</v>
      </c>
      <c r="J793" s="38" t="s">
        <v>21</v>
      </c>
      <c r="K793" s="40">
        <v>42186.564039351855</v>
      </c>
      <c r="L793" s="38" t="s">
        <v>1692</v>
      </c>
    </row>
    <row r="794" spans="1:12" x14ac:dyDescent="0.2">
      <c r="A794" s="38" t="s">
        <v>4445</v>
      </c>
      <c r="B794" s="38" t="s">
        <v>4446</v>
      </c>
      <c r="C794" s="38" t="s">
        <v>1693</v>
      </c>
      <c r="D794" s="38" t="s">
        <v>937</v>
      </c>
      <c r="E794" s="39" t="s">
        <v>938</v>
      </c>
      <c r="F794" s="39" t="s">
        <v>4447</v>
      </c>
      <c r="G794" s="39" t="s">
        <v>4448</v>
      </c>
      <c r="H794" s="38" t="s">
        <v>4449</v>
      </c>
      <c r="I794" s="38" t="s">
        <v>4450</v>
      </c>
      <c r="J794" s="38" t="s">
        <v>4451</v>
      </c>
      <c r="K794" s="40">
        <v>41568.360659722224</v>
      </c>
      <c r="L794" s="38" t="s">
        <v>1688</v>
      </c>
    </row>
    <row r="795" spans="1:12" x14ac:dyDescent="0.2">
      <c r="A795" s="38" t="s">
        <v>5506</v>
      </c>
      <c r="B795" s="38" t="s">
        <v>5507</v>
      </c>
      <c r="C795" s="38" t="s">
        <v>1693</v>
      </c>
      <c r="D795" s="38" t="s">
        <v>5508</v>
      </c>
      <c r="E795" s="39" t="s">
        <v>5509</v>
      </c>
      <c r="F795" s="39" t="s">
        <v>5510</v>
      </c>
      <c r="G795" s="39" t="s">
        <v>5511</v>
      </c>
      <c r="H795" s="38" t="s">
        <v>5512</v>
      </c>
      <c r="I795" s="38" t="s">
        <v>5513</v>
      </c>
      <c r="J795" s="38" t="s">
        <v>5514</v>
      </c>
      <c r="K795" s="40">
        <v>41568.360439814816</v>
      </c>
      <c r="L795" s="38" t="s">
        <v>1688</v>
      </c>
    </row>
    <row r="796" spans="1:12" x14ac:dyDescent="0.2">
      <c r="A796" s="38" t="s">
        <v>4419</v>
      </c>
      <c r="B796" s="38" t="s">
        <v>4420</v>
      </c>
      <c r="C796" s="38" t="s">
        <v>1693</v>
      </c>
      <c r="D796" s="38" t="s">
        <v>1581</v>
      </c>
      <c r="E796" s="39" t="s">
        <v>1582</v>
      </c>
      <c r="F796" s="39" t="s">
        <v>4421</v>
      </c>
      <c r="G796" s="39" t="s">
        <v>1583</v>
      </c>
      <c r="H796" s="38" t="s">
        <v>4422</v>
      </c>
      <c r="I796" s="38" t="s">
        <v>21</v>
      </c>
      <c r="J796" s="38" t="s">
        <v>4423</v>
      </c>
      <c r="K796" s="40">
        <v>41568.360625000001</v>
      </c>
      <c r="L796" s="38" t="s">
        <v>1688</v>
      </c>
    </row>
    <row r="797" spans="1:12" x14ac:dyDescent="0.2">
      <c r="A797" s="38" t="s">
        <v>1694</v>
      </c>
      <c r="B797" s="38" t="s">
        <v>1695</v>
      </c>
      <c r="C797" s="38" t="s">
        <v>1693</v>
      </c>
      <c r="D797" s="38" t="s">
        <v>409</v>
      </c>
      <c r="E797" s="39" t="s">
        <v>410</v>
      </c>
      <c r="F797" s="39" t="s">
        <v>1696</v>
      </c>
      <c r="G797" s="39" t="s">
        <v>1697</v>
      </c>
      <c r="H797" s="38" t="s">
        <v>1698</v>
      </c>
      <c r="I797" s="38" t="s">
        <v>21</v>
      </c>
      <c r="J797" s="38" t="s">
        <v>21</v>
      </c>
      <c r="K797" s="40">
        <v>41568.360520833332</v>
      </c>
      <c r="L797" s="38" t="s">
        <v>1688</v>
      </c>
    </row>
    <row r="798" spans="1:12" x14ac:dyDescent="0.2">
      <c r="A798" s="38" t="s">
        <v>5248</v>
      </c>
      <c r="B798" s="38" t="s">
        <v>5249</v>
      </c>
      <c r="C798" s="38" t="s">
        <v>1693</v>
      </c>
      <c r="D798" s="38" t="s">
        <v>625</v>
      </c>
      <c r="E798" s="39" t="s">
        <v>626</v>
      </c>
      <c r="F798" s="39" t="s">
        <v>5247</v>
      </c>
      <c r="G798" s="39" t="s">
        <v>5250</v>
      </c>
      <c r="H798" s="38" t="s">
        <v>627</v>
      </c>
      <c r="I798" s="38" t="s">
        <v>21</v>
      </c>
      <c r="J798" s="38" t="s">
        <v>21</v>
      </c>
      <c r="K798" s="40">
        <v>42061.752071759256</v>
      </c>
      <c r="L798" s="38" t="s">
        <v>1692</v>
      </c>
    </row>
    <row r="799" spans="1:12" x14ac:dyDescent="0.2">
      <c r="A799" s="38" t="s">
        <v>2794</v>
      </c>
      <c r="B799" s="38" t="s">
        <v>2795</v>
      </c>
      <c r="C799" s="38" t="s">
        <v>1693</v>
      </c>
      <c r="D799" s="38" t="s">
        <v>476</v>
      </c>
      <c r="E799" s="39" t="s">
        <v>477</v>
      </c>
      <c r="F799" s="39" t="s">
        <v>2796</v>
      </c>
      <c r="G799" s="39" t="s">
        <v>2797</v>
      </c>
      <c r="H799" s="38" t="s">
        <v>6712</v>
      </c>
      <c r="I799" s="38" t="s">
        <v>2798</v>
      </c>
      <c r="J799" s="38" t="s">
        <v>2799</v>
      </c>
      <c r="K799" s="40">
        <v>41568.360613425924</v>
      </c>
      <c r="L799" s="38" t="s">
        <v>1688</v>
      </c>
    </row>
    <row r="800" spans="1:12" x14ac:dyDescent="0.2">
      <c r="A800" s="38" t="s">
        <v>2217</v>
      </c>
      <c r="B800" s="38" t="s">
        <v>2218</v>
      </c>
      <c r="C800" s="38" t="s">
        <v>1693</v>
      </c>
      <c r="D800" s="38" t="s">
        <v>6659</v>
      </c>
      <c r="E800" s="39" t="s">
        <v>6660</v>
      </c>
      <c r="F800" s="39" t="s">
        <v>6661</v>
      </c>
      <c r="G800" s="39" t="s">
        <v>2220</v>
      </c>
      <c r="H800" s="38" t="s">
        <v>502</v>
      </c>
      <c r="I800" s="38" t="s">
        <v>21</v>
      </c>
      <c r="J800" s="38" t="s">
        <v>21</v>
      </c>
      <c r="K800" s="40">
        <v>42226.634317129632</v>
      </c>
      <c r="L800" s="38" t="s">
        <v>1692</v>
      </c>
    </row>
    <row r="801" spans="1:12" x14ac:dyDescent="0.2">
      <c r="A801" s="38" t="s">
        <v>5306</v>
      </c>
      <c r="B801" s="38" t="s">
        <v>5307</v>
      </c>
      <c r="C801" s="38" t="s">
        <v>1693</v>
      </c>
      <c r="D801" s="38" t="s">
        <v>1569</v>
      </c>
      <c r="E801" s="39" t="s">
        <v>1570</v>
      </c>
      <c r="F801" s="39" t="s">
        <v>5305</v>
      </c>
      <c r="G801" s="39" t="s">
        <v>5308</v>
      </c>
      <c r="H801" s="38" t="s">
        <v>7286</v>
      </c>
      <c r="I801" s="38" t="s">
        <v>21</v>
      </c>
      <c r="J801" s="38" t="s">
        <v>21</v>
      </c>
      <c r="K801" s="40">
        <v>41957.66302083333</v>
      </c>
      <c r="L801" s="38" t="s">
        <v>1709</v>
      </c>
    </row>
    <row r="802" spans="1:12" x14ac:dyDescent="0.2">
      <c r="A802" s="38" t="s">
        <v>3376</v>
      </c>
      <c r="B802" s="38" t="s">
        <v>3377</v>
      </c>
      <c r="C802" s="38" t="s">
        <v>1693</v>
      </c>
      <c r="D802" s="38" t="s">
        <v>85</v>
      </c>
      <c r="E802" s="39" t="s">
        <v>86</v>
      </c>
      <c r="F802" s="39" t="s">
        <v>3378</v>
      </c>
      <c r="G802" s="39" t="s">
        <v>3379</v>
      </c>
      <c r="H802" s="38" t="s">
        <v>3380</v>
      </c>
      <c r="I802" s="38" t="s">
        <v>21</v>
      </c>
      <c r="J802" s="38" t="s">
        <v>21</v>
      </c>
      <c r="K802" s="40">
        <v>41568.360682870371</v>
      </c>
      <c r="L802" s="38" t="s">
        <v>1688</v>
      </c>
    </row>
    <row r="803" spans="1:12" x14ac:dyDescent="0.2">
      <c r="A803" s="38" t="s">
        <v>3869</v>
      </c>
      <c r="B803" s="38" t="s">
        <v>3870</v>
      </c>
      <c r="C803" s="38" t="s">
        <v>1693</v>
      </c>
      <c r="D803" s="38" t="s">
        <v>3871</v>
      </c>
      <c r="E803" s="39" t="s">
        <v>3872</v>
      </c>
      <c r="F803" s="39" t="s">
        <v>3873</v>
      </c>
      <c r="G803" s="39" t="s">
        <v>3874</v>
      </c>
      <c r="H803" s="38" t="s">
        <v>3875</v>
      </c>
      <c r="I803" s="38" t="s">
        <v>21</v>
      </c>
      <c r="J803" s="38" t="s">
        <v>21</v>
      </c>
      <c r="K803" s="40">
        <v>41583.612870370373</v>
      </c>
      <c r="L803" s="38" t="s">
        <v>1688</v>
      </c>
    </row>
    <row r="804" spans="1:12" x14ac:dyDescent="0.2">
      <c r="A804" s="38" t="s">
        <v>5026</v>
      </c>
      <c r="B804" s="38" t="s">
        <v>5027</v>
      </c>
      <c r="C804" s="38" t="s">
        <v>1693</v>
      </c>
      <c r="D804" s="38" t="s">
        <v>1598</v>
      </c>
      <c r="E804" s="39" t="s">
        <v>1599</v>
      </c>
      <c r="F804" s="39" t="s">
        <v>5023</v>
      </c>
      <c r="G804" s="39" t="s">
        <v>5028</v>
      </c>
      <c r="H804" s="38" t="s">
        <v>5029</v>
      </c>
      <c r="I804" s="38" t="s">
        <v>5030</v>
      </c>
      <c r="J804" s="38" t="s">
        <v>5031</v>
      </c>
      <c r="K804" s="40">
        <v>41568.360682870371</v>
      </c>
      <c r="L804" s="38" t="s">
        <v>1688</v>
      </c>
    </row>
    <row r="805" spans="1:12" x14ac:dyDescent="0.2">
      <c r="A805" s="38" t="s">
        <v>2337</v>
      </c>
      <c r="B805" s="38" t="s">
        <v>2338</v>
      </c>
      <c r="C805" s="38" t="s">
        <v>1693</v>
      </c>
      <c r="D805" s="38" t="s">
        <v>1385</v>
      </c>
      <c r="E805" s="39" t="s">
        <v>1386</v>
      </c>
      <c r="F805" s="39" t="s">
        <v>2339</v>
      </c>
      <c r="G805" s="39" t="s">
        <v>2340</v>
      </c>
      <c r="H805" s="38" t="s">
        <v>2341</v>
      </c>
      <c r="I805" s="38" t="s">
        <v>21</v>
      </c>
      <c r="J805" s="38" t="s">
        <v>21</v>
      </c>
      <c r="K805" s="40">
        <v>42062.645138888889</v>
      </c>
      <c r="L805" s="38" t="s">
        <v>1692</v>
      </c>
    </row>
    <row r="806" spans="1:12" x14ac:dyDescent="0.2">
      <c r="A806" s="38" t="s">
        <v>3180</v>
      </c>
      <c r="B806" s="38" t="s">
        <v>3181</v>
      </c>
      <c r="C806" s="38" t="s">
        <v>1693</v>
      </c>
      <c r="D806" s="38" t="s">
        <v>3182</v>
      </c>
      <c r="E806" s="39" t="s">
        <v>3183</v>
      </c>
      <c r="F806" s="39" t="s">
        <v>3184</v>
      </c>
      <c r="G806" s="39" t="s">
        <v>3185</v>
      </c>
      <c r="H806" s="38" t="s">
        <v>3186</v>
      </c>
      <c r="I806" s="38" t="s">
        <v>21</v>
      </c>
      <c r="J806" s="38" t="s">
        <v>21</v>
      </c>
      <c r="K806" s="40">
        <v>41568.360682870371</v>
      </c>
      <c r="L806" s="38" t="s">
        <v>1688</v>
      </c>
    </row>
    <row r="807" spans="1:12" x14ac:dyDescent="0.2">
      <c r="A807" s="38" t="s">
        <v>3316</v>
      </c>
      <c r="B807" s="38" t="s">
        <v>3317</v>
      </c>
      <c r="C807" s="38" t="s">
        <v>1693</v>
      </c>
      <c r="D807" s="38" t="s">
        <v>660</v>
      </c>
      <c r="E807" s="39" t="s">
        <v>661</v>
      </c>
      <c r="F807" s="39" t="s">
        <v>3318</v>
      </c>
      <c r="G807" s="39" t="s">
        <v>3319</v>
      </c>
      <c r="H807" s="38" t="s">
        <v>8295</v>
      </c>
      <c r="I807" s="38" t="s">
        <v>3320</v>
      </c>
      <c r="J807" s="38" t="s">
        <v>21</v>
      </c>
      <c r="K807" s="40">
        <v>41568.360532407409</v>
      </c>
      <c r="L807" s="38" t="s">
        <v>1688</v>
      </c>
    </row>
    <row r="808" spans="1:12" x14ac:dyDescent="0.2">
      <c r="A808" s="38" t="s">
        <v>1805</v>
      </c>
      <c r="B808" s="38" t="s">
        <v>1806</v>
      </c>
      <c r="C808" s="38" t="s">
        <v>1693</v>
      </c>
      <c r="D808" s="38" t="s">
        <v>234</v>
      </c>
      <c r="E808" s="39" t="s">
        <v>235</v>
      </c>
      <c r="F808" s="39" t="s">
        <v>2118</v>
      </c>
      <c r="G808" s="39" t="s">
        <v>1807</v>
      </c>
      <c r="H808" s="38" t="s">
        <v>7327</v>
      </c>
      <c r="I808" s="38" t="s">
        <v>21</v>
      </c>
      <c r="J808" s="38" t="s">
        <v>21</v>
      </c>
      <c r="K808" s="40">
        <v>41821.74019675926</v>
      </c>
      <c r="L808" s="38" t="s">
        <v>1709</v>
      </c>
    </row>
    <row r="809" spans="1:12" x14ac:dyDescent="0.2">
      <c r="A809" s="38" t="s">
        <v>5566</v>
      </c>
      <c r="B809" s="38" t="s">
        <v>5567</v>
      </c>
      <c r="C809" s="38" t="s">
        <v>1693</v>
      </c>
      <c r="D809" s="38" t="s">
        <v>735</v>
      </c>
      <c r="E809" s="39" t="s">
        <v>736</v>
      </c>
      <c r="F809" s="39" t="s">
        <v>5568</v>
      </c>
      <c r="G809" s="39" t="s">
        <v>5569</v>
      </c>
      <c r="H809" s="38" t="s">
        <v>6715</v>
      </c>
      <c r="I809" s="38" t="s">
        <v>21</v>
      </c>
      <c r="J809" s="38" t="s">
        <v>21</v>
      </c>
      <c r="K809" s="40">
        <v>41568.360648148147</v>
      </c>
      <c r="L809" s="38" t="s">
        <v>1688</v>
      </c>
    </row>
    <row r="810" spans="1:12" x14ac:dyDescent="0.2">
      <c r="A810" s="38" t="s">
        <v>8261</v>
      </c>
      <c r="B810" s="38" t="s">
        <v>7347</v>
      </c>
      <c r="C810" s="38" t="s">
        <v>1693</v>
      </c>
      <c r="D810" s="38" t="s">
        <v>196</v>
      </c>
      <c r="E810" s="39" t="s">
        <v>197</v>
      </c>
      <c r="F810" s="39" t="s">
        <v>4606</v>
      </c>
      <c r="G810" s="39" t="s">
        <v>8262</v>
      </c>
      <c r="H810" s="38" t="s">
        <v>7349</v>
      </c>
      <c r="I810" s="38" t="s">
        <v>21</v>
      </c>
      <c r="J810" s="38" t="s">
        <v>21</v>
      </c>
      <c r="K810" s="40">
        <v>42240.45175925926</v>
      </c>
      <c r="L810" s="38" t="s">
        <v>1692</v>
      </c>
    </row>
    <row r="811" spans="1:12" x14ac:dyDescent="0.2">
      <c r="A811" s="38" t="s">
        <v>4604</v>
      </c>
      <c r="B811" s="38" t="s">
        <v>4605</v>
      </c>
      <c r="C811" s="38" t="s">
        <v>1693</v>
      </c>
      <c r="D811" s="38" t="s">
        <v>196</v>
      </c>
      <c r="E811" s="39" t="s">
        <v>197</v>
      </c>
      <c r="F811" s="39" t="s">
        <v>4606</v>
      </c>
      <c r="G811" s="39" t="s">
        <v>4607</v>
      </c>
      <c r="H811" s="38" t="s">
        <v>4608</v>
      </c>
      <c r="I811" s="38" t="s">
        <v>4609</v>
      </c>
      <c r="J811" s="38" t="s">
        <v>21</v>
      </c>
      <c r="K811" s="40">
        <v>41568.360706018517</v>
      </c>
      <c r="L811" s="38" t="s">
        <v>1688</v>
      </c>
    </row>
    <row r="812" spans="1:12" x14ac:dyDescent="0.2">
      <c r="A812" s="38" t="s">
        <v>2692</v>
      </c>
      <c r="B812" s="38" t="s">
        <v>2693</v>
      </c>
      <c r="C812" s="38" t="s">
        <v>1693</v>
      </c>
      <c r="D812" s="38" t="s">
        <v>1236</v>
      </c>
      <c r="E812" s="39" t="s">
        <v>1237</v>
      </c>
      <c r="F812" s="39" t="s">
        <v>2691</v>
      </c>
      <c r="G812" s="39" t="s">
        <v>2694</v>
      </c>
      <c r="H812" s="38" t="s">
        <v>2695</v>
      </c>
      <c r="I812" s="38" t="s">
        <v>21</v>
      </c>
      <c r="J812" s="38" t="s">
        <v>21</v>
      </c>
      <c r="K812" s="40">
        <v>41568.360474537039</v>
      </c>
      <c r="L812" s="38" t="s">
        <v>1688</v>
      </c>
    </row>
    <row r="813" spans="1:12" x14ac:dyDescent="0.2">
      <c r="A813" s="38" t="s">
        <v>4715</v>
      </c>
      <c r="B813" s="38" t="s">
        <v>4716</v>
      </c>
      <c r="C813" s="38" t="s">
        <v>1693</v>
      </c>
      <c r="D813" s="38" t="s">
        <v>804</v>
      </c>
      <c r="E813" s="39" t="s">
        <v>805</v>
      </c>
      <c r="F813" s="39" t="s">
        <v>4714</v>
      </c>
      <c r="G813" s="39" t="s">
        <v>4717</v>
      </c>
      <c r="H813" s="38" t="s">
        <v>4718</v>
      </c>
      <c r="I813" s="38" t="s">
        <v>21</v>
      </c>
      <c r="J813" s="38" t="s">
        <v>21</v>
      </c>
      <c r="K813" s="40">
        <v>41568.360590277778</v>
      </c>
      <c r="L813" s="38" t="s">
        <v>1688</v>
      </c>
    </row>
    <row r="814" spans="1:12" x14ac:dyDescent="0.2">
      <c r="A814" s="38" t="s">
        <v>3892</v>
      </c>
      <c r="B814" s="38" t="s">
        <v>3893</v>
      </c>
      <c r="C814" s="38" t="s">
        <v>1693</v>
      </c>
      <c r="D814" s="38" t="s">
        <v>19</v>
      </c>
      <c r="E814" s="39" t="s">
        <v>20</v>
      </c>
      <c r="F814" s="39" t="s">
        <v>3891</v>
      </c>
      <c r="G814" s="39" t="s">
        <v>3894</v>
      </c>
      <c r="H814" s="38" t="s">
        <v>6785</v>
      </c>
      <c r="I814" s="38" t="s">
        <v>21</v>
      </c>
      <c r="J814" s="38" t="s">
        <v>21</v>
      </c>
      <c r="K814" s="40">
        <v>41568.360451388886</v>
      </c>
      <c r="L814" s="38" t="s">
        <v>1688</v>
      </c>
    </row>
    <row r="815" spans="1:12" x14ac:dyDescent="0.2">
      <c r="A815" s="38" t="s">
        <v>1851</v>
      </c>
      <c r="B815" s="38" t="s">
        <v>1852</v>
      </c>
      <c r="C815" s="38" t="s">
        <v>1693</v>
      </c>
      <c r="D815" s="38" t="s">
        <v>691</v>
      </c>
      <c r="E815" s="39" t="s">
        <v>692</v>
      </c>
      <c r="F815" s="39" t="s">
        <v>5351</v>
      </c>
      <c r="G815" s="39" t="s">
        <v>1853</v>
      </c>
      <c r="H815" s="38" t="s">
        <v>1854</v>
      </c>
      <c r="I815" s="38" t="s">
        <v>21</v>
      </c>
      <c r="J815" s="38" t="s">
        <v>21</v>
      </c>
      <c r="K815" s="40">
        <v>42054.504606481481</v>
      </c>
      <c r="L815" s="38" t="s">
        <v>1692</v>
      </c>
    </row>
    <row r="816" spans="1:12" x14ac:dyDescent="0.2">
      <c r="A816" s="38" t="s">
        <v>2592</v>
      </c>
      <c r="B816" s="38" t="s">
        <v>2593</v>
      </c>
      <c r="C816" s="38" t="s">
        <v>1693</v>
      </c>
      <c r="D816" s="38" t="s">
        <v>929</v>
      </c>
      <c r="E816" s="39" t="s">
        <v>930</v>
      </c>
      <c r="F816" s="39" t="s">
        <v>2594</v>
      </c>
      <c r="G816" s="39" t="s">
        <v>2595</v>
      </c>
      <c r="H816" s="38" t="s">
        <v>2596</v>
      </c>
      <c r="I816" s="38" t="s">
        <v>2597</v>
      </c>
      <c r="J816" s="38" t="s">
        <v>2598</v>
      </c>
      <c r="K816" s="40">
        <v>41568.360543981478</v>
      </c>
      <c r="L816" s="38" t="s">
        <v>1688</v>
      </c>
    </row>
    <row r="817" spans="1:12" x14ac:dyDescent="0.2">
      <c r="A817" s="38" t="s">
        <v>4474</v>
      </c>
      <c r="B817" s="38" t="s">
        <v>4475</v>
      </c>
      <c r="C817" s="38" t="s">
        <v>1693</v>
      </c>
      <c r="D817" s="38" t="s">
        <v>1029</v>
      </c>
      <c r="E817" s="39" t="s">
        <v>1030</v>
      </c>
      <c r="F817" s="39" t="s">
        <v>4476</v>
      </c>
      <c r="G817" s="39" t="s">
        <v>4477</v>
      </c>
      <c r="H817" s="38" t="s">
        <v>4478</v>
      </c>
      <c r="I817" s="38" t="s">
        <v>4479</v>
      </c>
      <c r="J817" s="38" t="s">
        <v>21</v>
      </c>
      <c r="K817" s="40">
        <v>41568.360706018517</v>
      </c>
      <c r="L817" s="38" t="s">
        <v>1688</v>
      </c>
    </row>
    <row r="818" spans="1:12" x14ac:dyDescent="0.2">
      <c r="A818" s="38" t="s">
        <v>1897</v>
      </c>
      <c r="B818" s="38" t="s">
        <v>1898</v>
      </c>
      <c r="C818" s="38" t="s">
        <v>1693</v>
      </c>
      <c r="D818" s="38" t="s">
        <v>748</v>
      </c>
      <c r="E818" s="39" t="s">
        <v>749</v>
      </c>
      <c r="F818" s="39" t="s">
        <v>1896</v>
      </c>
      <c r="G818" s="39" t="s">
        <v>1899</v>
      </c>
      <c r="H818" s="38" t="s">
        <v>750</v>
      </c>
      <c r="I818" s="38" t="s">
        <v>21</v>
      </c>
      <c r="J818" s="38" t="s">
        <v>21</v>
      </c>
      <c r="K818" s="40">
        <v>41568.360393518517</v>
      </c>
      <c r="L818" s="38" t="s">
        <v>1688</v>
      </c>
    </row>
    <row r="819" spans="1:12" x14ac:dyDescent="0.2">
      <c r="A819" s="38" t="s">
        <v>2848</v>
      </c>
      <c r="B819" s="38" t="s">
        <v>2849</v>
      </c>
      <c r="C819" s="38" t="s">
        <v>1693</v>
      </c>
      <c r="D819" s="38" t="s">
        <v>275</v>
      </c>
      <c r="E819" s="39" t="s">
        <v>276</v>
      </c>
      <c r="F819" s="39" t="s">
        <v>2847</v>
      </c>
      <c r="G819" s="39" t="s">
        <v>2850</v>
      </c>
      <c r="H819" s="38" t="s">
        <v>2851</v>
      </c>
      <c r="I819" s="38" t="s">
        <v>21</v>
      </c>
      <c r="J819" s="38" t="s">
        <v>21</v>
      </c>
      <c r="K819" s="40">
        <v>41568.360671296294</v>
      </c>
      <c r="L819" s="38" t="s">
        <v>1688</v>
      </c>
    </row>
    <row r="820" spans="1:12" x14ac:dyDescent="0.2">
      <c r="A820" s="38" t="s">
        <v>2522</v>
      </c>
      <c r="B820" s="38" t="s">
        <v>2523</v>
      </c>
      <c r="C820" s="38" t="s">
        <v>1693</v>
      </c>
      <c r="D820" s="38" t="s">
        <v>1259</v>
      </c>
      <c r="E820" s="39" t="s">
        <v>1260</v>
      </c>
      <c r="F820" s="39" t="s">
        <v>4892</v>
      </c>
      <c r="G820" s="39" t="s">
        <v>2524</v>
      </c>
      <c r="H820" s="38" t="s">
        <v>811</v>
      </c>
      <c r="I820" s="38" t="s">
        <v>21</v>
      </c>
      <c r="J820" s="38" t="s">
        <v>21</v>
      </c>
      <c r="K820" s="40">
        <v>41568.360312500001</v>
      </c>
      <c r="L820" s="38" t="s">
        <v>1688</v>
      </c>
    </row>
    <row r="821" spans="1:12" x14ac:dyDescent="0.2">
      <c r="A821" s="38" t="s">
        <v>5396</v>
      </c>
      <c r="B821" s="38" t="s">
        <v>5397</v>
      </c>
      <c r="C821" s="38" t="s">
        <v>1693</v>
      </c>
      <c r="D821" s="38" t="s">
        <v>653</v>
      </c>
      <c r="E821" s="39" t="s">
        <v>654</v>
      </c>
      <c r="F821" s="39" t="s">
        <v>5393</v>
      </c>
      <c r="G821" s="39" t="s">
        <v>5398</v>
      </c>
      <c r="H821" s="38" t="s">
        <v>5399</v>
      </c>
      <c r="I821" s="38" t="s">
        <v>21</v>
      </c>
      <c r="J821" s="38" t="s">
        <v>21</v>
      </c>
      <c r="K821" s="40">
        <v>42181.511620370373</v>
      </c>
      <c r="L821" s="38" t="s">
        <v>1692</v>
      </c>
    </row>
    <row r="822" spans="1:12" x14ac:dyDescent="0.2">
      <c r="A822" s="38" t="s">
        <v>4941</v>
      </c>
      <c r="B822" s="38" t="s">
        <v>4942</v>
      </c>
      <c r="C822" s="38" t="s">
        <v>1693</v>
      </c>
      <c r="D822" s="38" t="s">
        <v>7463</v>
      </c>
      <c r="E822" s="39" t="s">
        <v>7464</v>
      </c>
      <c r="F822" s="39" t="s">
        <v>8226</v>
      </c>
      <c r="G822" s="39" t="s">
        <v>4943</v>
      </c>
      <c r="H822" s="38" t="s">
        <v>330</v>
      </c>
      <c r="I822" s="38" t="s">
        <v>2215</v>
      </c>
      <c r="J822" s="38" t="s">
        <v>4940</v>
      </c>
      <c r="K822" s="40">
        <v>42241.694837962961</v>
      </c>
      <c r="L822" s="38" t="s">
        <v>1692</v>
      </c>
    </row>
    <row r="823" spans="1:12" x14ac:dyDescent="0.2">
      <c r="A823" s="38" t="s">
        <v>4941</v>
      </c>
      <c r="B823" s="38" t="s">
        <v>4942</v>
      </c>
      <c r="C823" s="38" t="s">
        <v>1693</v>
      </c>
      <c r="D823" s="38" t="s">
        <v>328</v>
      </c>
      <c r="E823" s="39" t="s">
        <v>329</v>
      </c>
      <c r="F823" s="39" t="s">
        <v>4939</v>
      </c>
      <c r="G823" s="39" t="s">
        <v>4943</v>
      </c>
      <c r="H823" s="38" t="s">
        <v>330</v>
      </c>
      <c r="I823" s="38" t="s">
        <v>2215</v>
      </c>
      <c r="J823" s="38" t="s">
        <v>4940</v>
      </c>
      <c r="K823" s="40">
        <v>41568.360300925924</v>
      </c>
      <c r="L823" s="38" t="s">
        <v>1688</v>
      </c>
    </row>
    <row r="824" spans="1:12" x14ac:dyDescent="0.2">
      <c r="A824" s="38" t="s">
        <v>3855</v>
      </c>
      <c r="B824" s="38" t="s">
        <v>3856</v>
      </c>
      <c r="C824" s="38" t="s">
        <v>1693</v>
      </c>
      <c r="D824" s="38" t="s">
        <v>1231</v>
      </c>
      <c r="E824" s="39" t="s">
        <v>1232</v>
      </c>
      <c r="F824" s="39" t="s">
        <v>3857</v>
      </c>
      <c r="G824" s="39" t="s">
        <v>3858</v>
      </c>
      <c r="H824" s="38" t="s">
        <v>7479</v>
      </c>
      <c r="I824" s="38" t="s">
        <v>21</v>
      </c>
      <c r="J824" s="38" t="s">
        <v>21</v>
      </c>
      <c r="K824" s="40">
        <v>41568.360474537039</v>
      </c>
      <c r="L824" s="38" t="s">
        <v>1688</v>
      </c>
    </row>
    <row r="825" spans="1:12" x14ac:dyDescent="0.2">
      <c r="A825" s="38" t="s">
        <v>2469</v>
      </c>
      <c r="B825" s="38" t="s">
        <v>2470</v>
      </c>
      <c r="C825" s="38" t="s">
        <v>1693</v>
      </c>
      <c r="D825" s="38" t="s">
        <v>1590</v>
      </c>
      <c r="E825" s="39" t="s">
        <v>1591</v>
      </c>
      <c r="F825" s="39" t="s">
        <v>2471</v>
      </c>
      <c r="G825" s="39" t="s">
        <v>2472</v>
      </c>
      <c r="H825" s="38" t="s">
        <v>2473</v>
      </c>
      <c r="I825" s="38" t="s">
        <v>21</v>
      </c>
      <c r="J825" s="38" t="s">
        <v>21</v>
      </c>
      <c r="K825" s="40">
        <v>41996.693171296298</v>
      </c>
      <c r="L825" s="38" t="s">
        <v>1709</v>
      </c>
    </row>
    <row r="826" spans="1:12" x14ac:dyDescent="0.2">
      <c r="A826" s="38" t="s">
        <v>5272</v>
      </c>
      <c r="B826" s="38" t="s">
        <v>5273</v>
      </c>
      <c r="C826" s="38" t="s">
        <v>1693</v>
      </c>
      <c r="D826" s="38" t="s">
        <v>687</v>
      </c>
      <c r="E826" s="39" t="s">
        <v>688</v>
      </c>
      <c r="F826" s="39" t="s">
        <v>5274</v>
      </c>
      <c r="G826" s="39" t="s">
        <v>5275</v>
      </c>
      <c r="H826" s="38" t="s">
        <v>5276</v>
      </c>
      <c r="I826" s="38" t="s">
        <v>21</v>
      </c>
      <c r="J826" s="38" t="s">
        <v>21</v>
      </c>
      <c r="K826" s="40">
        <v>41568.360509259262</v>
      </c>
      <c r="L826" s="38" t="s">
        <v>1688</v>
      </c>
    </row>
    <row r="827" spans="1:12" x14ac:dyDescent="0.2">
      <c r="A827" s="38" t="s">
        <v>4066</v>
      </c>
      <c r="B827" s="38" t="s">
        <v>4067</v>
      </c>
      <c r="C827" s="38" t="s">
        <v>1693</v>
      </c>
      <c r="D827" s="38" t="s">
        <v>49</v>
      </c>
      <c r="E827" s="39" t="s">
        <v>50</v>
      </c>
      <c r="F827" s="39" t="s">
        <v>4065</v>
      </c>
      <c r="G827" s="39" t="s">
        <v>4068</v>
      </c>
      <c r="H827" s="38" t="s">
        <v>51</v>
      </c>
      <c r="I827" s="38" t="s">
        <v>21</v>
      </c>
      <c r="J827" s="38" t="s">
        <v>21</v>
      </c>
      <c r="K827" s="40">
        <v>41568.36041666667</v>
      </c>
      <c r="L827" s="38" t="s">
        <v>1688</v>
      </c>
    </row>
    <row r="828" spans="1:12" x14ac:dyDescent="0.2">
      <c r="A828" s="38" t="s">
        <v>2547</v>
      </c>
      <c r="B828" s="38" t="s">
        <v>2548</v>
      </c>
      <c r="C828" s="38" t="s">
        <v>1693</v>
      </c>
      <c r="D828" s="38" t="s">
        <v>1171</v>
      </c>
      <c r="E828" s="39" t="s">
        <v>1172</v>
      </c>
      <c r="F828" s="39" t="s">
        <v>2546</v>
      </c>
      <c r="G828" s="39" t="s">
        <v>2549</v>
      </c>
      <c r="H828" s="38" t="s">
        <v>1173</v>
      </c>
      <c r="I828" s="38" t="s">
        <v>2550</v>
      </c>
      <c r="J828" s="38" t="s">
        <v>2551</v>
      </c>
      <c r="K828" s="40">
        <v>41568.360393518517</v>
      </c>
      <c r="L828" s="38" t="s">
        <v>1688</v>
      </c>
    </row>
    <row r="829" spans="1:12" x14ac:dyDescent="0.2">
      <c r="A829" s="38" t="s">
        <v>3530</v>
      </c>
      <c r="B829" s="38" t="s">
        <v>3531</v>
      </c>
      <c r="C829" s="38" t="s">
        <v>1693</v>
      </c>
      <c r="D829" s="38" t="s">
        <v>1369</v>
      </c>
      <c r="E829" s="39" t="s">
        <v>1370</v>
      </c>
      <c r="F829" s="39" t="s">
        <v>3529</v>
      </c>
      <c r="G829" s="39" t="s">
        <v>3532</v>
      </c>
      <c r="H829" s="38" t="s">
        <v>1371</v>
      </c>
      <c r="I829" s="38" t="s">
        <v>21</v>
      </c>
      <c r="J829" s="38" t="s">
        <v>21</v>
      </c>
      <c r="K829" s="40">
        <v>42191.69427083333</v>
      </c>
      <c r="L829" s="38" t="s">
        <v>1692</v>
      </c>
    </row>
    <row r="830" spans="1:12" x14ac:dyDescent="0.2">
      <c r="A830" s="38" t="s">
        <v>4584</v>
      </c>
      <c r="B830" s="38" t="s">
        <v>4585</v>
      </c>
      <c r="C830" s="38" t="s">
        <v>1693</v>
      </c>
      <c r="D830" s="38" t="s">
        <v>1529</v>
      </c>
      <c r="E830" s="39" t="s">
        <v>1530</v>
      </c>
      <c r="F830" s="39" t="s">
        <v>4586</v>
      </c>
      <c r="G830" s="39" t="s">
        <v>4587</v>
      </c>
      <c r="H830" s="38" t="s">
        <v>1531</v>
      </c>
      <c r="I830" s="38" t="s">
        <v>21</v>
      </c>
      <c r="J830" s="38" t="s">
        <v>21</v>
      </c>
      <c r="K830" s="40">
        <v>42186.705370370371</v>
      </c>
      <c r="L830" s="38" t="s">
        <v>1692</v>
      </c>
    </row>
    <row r="831" spans="1:12" x14ac:dyDescent="0.2">
      <c r="A831" s="38" t="s">
        <v>4357</v>
      </c>
      <c r="B831" s="38" t="s">
        <v>4358</v>
      </c>
      <c r="C831" s="38" t="s">
        <v>1693</v>
      </c>
      <c r="D831" s="38" t="s">
        <v>1544</v>
      </c>
      <c r="E831" s="39" t="s">
        <v>1545</v>
      </c>
      <c r="F831" s="39" t="s">
        <v>4359</v>
      </c>
      <c r="G831" s="39" t="s">
        <v>4360</v>
      </c>
      <c r="H831" s="38" t="s">
        <v>1546</v>
      </c>
      <c r="I831" s="38" t="s">
        <v>4361</v>
      </c>
      <c r="J831" s="38" t="s">
        <v>21</v>
      </c>
      <c r="K831" s="40">
        <v>42180.48101851852</v>
      </c>
      <c r="L831" s="38" t="s">
        <v>1692</v>
      </c>
    </row>
    <row r="832" spans="1:12" x14ac:dyDescent="0.2">
      <c r="A832" s="38" t="s">
        <v>4930</v>
      </c>
      <c r="B832" s="38" t="s">
        <v>4931</v>
      </c>
      <c r="C832" s="38" t="s">
        <v>1693</v>
      </c>
      <c r="D832" s="38" t="s">
        <v>782</v>
      </c>
      <c r="E832" s="39" t="s">
        <v>783</v>
      </c>
      <c r="F832" s="39" t="s">
        <v>4932</v>
      </c>
      <c r="G832" s="39" t="s">
        <v>4933</v>
      </c>
      <c r="H832" s="38" t="s">
        <v>4934</v>
      </c>
      <c r="I832" s="38" t="s">
        <v>21</v>
      </c>
      <c r="J832" s="38" t="s">
        <v>21</v>
      </c>
      <c r="K832" s="40">
        <v>41568.360694444447</v>
      </c>
      <c r="L832" s="38" t="s">
        <v>1688</v>
      </c>
    </row>
    <row r="833" spans="1:12" x14ac:dyDescent="0.2">
      <c r="A833" s="38" t="s">
        <v>1996</v>
      </c>
      <c r="B833" s="38" t="s">
        <v>1997</v>
      </c>
      <c r="C833" s="38" t="s">
        <v>1693</v>
      </c>
      <c r="D833" s="38" t="s">
        <v>727</v>
      </c>
      <c r="E833" s="39" t="s">
        <v>1991</v>
      </c>
      <c r="F833" s="39" t="s">
        <v>1992</v>
      </c>
      <c r="G833" s="39" t="s">
        <v>1998</v>
      </c>
      <c r="H833" s="38" t="s">
        <v>1999</v>
      </c>
      <c r="I833" s="38" t="s">
        <v>2000</v>
      </c>
      <c r="J833" s="38" t="s">
        <v>21</v>
      </c>
      <c r="K833" s="40">
        <v>41568.360636574071</v>
      </c>
      <c r="L833" s="38" t="s">
        <v>1688</v>
      </c>
    </row>
    <row r="834" spans="1:12" x14ac:dyDescent="0.2">
      <c r="A834" s="38" t="s">
        <v>5251</v>
      </c>
      <c r="B834" s="38" t="s">
        <v>5252</v>
      </c>
      <c r="C834" s="38" t="s">
        <v>1693</v>
      </c>
      <c r="D834" s="38" t="s">
        <v>1294</v>
      </c>
      <c r="E834" s="39" t="s">
        <v>1295</v>
      </c>
      <c r="F834" s="39" t="s">
        <v>5253</v>
      </c>
      <c r="G834" s="39" t="s">
        <v>5254</v>
      </c>
      <c r="H834" s="38" t="s">
        <v>6809</v>
      </c>
      <c r="I834" s="38" t="s">
        <v>5255</v>
      </c>
      <c r="J834" s="38" t="s">
        <v>21</v>
      </c>
      <c r="K834" s="40">
        <v>41568.360474537039</v>
      </c>
      <c r="L834" s="38" t="s">
        <v>1688</v>
      </c>
    </row>
    <row r="835" spans="1:12" x14ac:dyDescent="0.2">
      <c r="A835" s="38" t="s">
        <v>2903</v>
      </c>
      <c r="B835" s="38" t="s">
        <v>2904</v>
      </c>
      <c r="C835" s="38" t="s">
        <v>1693</v>
      </c>
      <c r="D835" s="38" t="s">
        <v>391</v>
      </c>
      <c r="E835" s="39" t="s">
        <v>392</v>
      </c>
      <c r="F835" s="39" t="s">
        <v>2898</v>
      </c>
      <c r="G835" s="39" t="s">
        <v>2905</v>
      </c>
      <c r="H835" s="38" t="s">
        <v>2906</v>
      </c>
      <c r="I835" s="38" t="s">
        <v>21</v>
      </c>
      <c r="J835" s="38" t="s">
        <v>21</v>
      </c>
      <c r="K835" s="40">
        <v>41568.360555555555</v>
      </c>
      <c r="L835" s="38" t="s">
        <v>1688</v>
      </c>
    </row>
    <row r="836" spans="1:12" x14ac:dyDescent="0.2">
      <c r="A836" s="38" t="s">
        <v>3191</v>
      </c>
      <c r="B836" s="38" t="s">
        <v>3192</v>
      </c>
      <c r="C836" s="38" t="s">
        <v>1693</v>
      </c>
      <c r="D836" s="38" t="s">
        <v>464</v>
      </c>
      <c r="E836" s="39" t="s">
        <v>465</v>
      </c>
      <c r="F836" s="39" t="s">
        <v>3193</v>
      </c>
      <c r="G836" s="39" t="s">
        <v>3194</v>
      </c>
      <c r="H836" s="38" t="s">
        <v>466</v>
      </c>
      <c r="I836" s="38" t="s">
        <v>21</v>
      </c>
      <c r="J836" s="38" t="s">
        <v>21</v>
      </c>
      <c r="K836" s="40">
        <v>41568.360277777778</v>
      </c>
      <c r="L836" s="38" t="s">
        <v>1688</v>
      </c>
    </row>
    <row r="837" spans="1:12" x14ac:dyDescent="0.2">
      <c r="A837" s="38" t="s">
        <v>5447</v>
      </c>
      <c r="B837" s="38" t="s">
        <v>5448</v>
      </c>
      <c r="C837" s="38" t="s">
        <v>1693</v>
      </c>
      <c r="D837" s="38" t="s">
        <v>1268</v>
      </c>
      <c r="E837" s="39" t="s">
        <v>1269</v>
      </c>
      <c r="F837" s="39" t="s">
        <v>5449</v>
      </c>
      <c r="G837" s="39" t="s">
        <v>5450</v>
      </c>
      <c r="H837" s="38" t="s">
        <v>6788</v>
      </c>
      <c r="I837" s="38" t="s">
        <v>5451</v>
      </c>
      <c r="J837" s="38" t="s">
        <v>5452</v>
      </c>
      <c r="K837" s="40">
        <v>42017.68986111111</v>
      </c>
      <c r="L837" s="38" t="s">
        <v>1692</v>
      </c>
    </row>
    <row r="838" spans="1:12" x14ac:dyDescent="0.2">
      <c r="A838" s="38" t="s">
        <v>3466</v>
      </c>
      <c r="B838" s="38" t="s">
        <v>3467</v>
      </c>
      <c r="C838" s="38" t="s">
        <v>1693</v>
      </c>
      <c r="D838" s="38" t="s">
        <v>204</v>
      </c>
      <c r="E838" s="39" t="s">
        <v>205</v>
      </c>
      <c r="F838" s="39" t="s">
        <v>3465</v>
      </c>
      <c r="G838" s="39" t="s">
        <v>3468</v>
      </c>
      <c r="H838" s="38" t="s">
        <v>3469</v>
      </c>
      <c r="I838" s="38" t="s">
        <v>21</v>
      </c>
      <c r="J838" s="38" t="s">
        <v>21</v>
      </c>
      <c r="K838" s="40">
        <v>41568.360717592594</v>
      </c>
      <c r="L838" s="38" t="s">
        <v>1688</v>
      </c>
    </row>
    <row r="839" spans="1:12" x14ac:dyDescent="0.2">
      <c r="A839" s="38" t="s">
        <v>5535</v>
      </c>
      <c r="B839" s="38" t="s">
        <v>5536</v>
      </c>
      <c r="C839" s="38" t="s">
        <v>1693</v>
      </c>
      <c r="D839" s="38" t="s">
        <v>1456</v>
      </c>
      <c r="E839" s="39" t="s">
        <v>1457</v>
      </c>
      <c r="F839" s="39" t="s">
        <v>5537</v>
      </c>
      <c r="G839" s="39" t="s">
        <v>5538</v>
      </c>
      <c r="H839" s="38" t="s">
        <v>6598</v>
      </c>
      <c r="I839" s="38" t="s">
        <v>21</v>
      </c>
      <c r="J839" s="38" t="s">
        <v>21</v>
      </c>
      <c r="K839" s="40">
        <v>41568.360671296294</v>
      </c>
      <c r="L839" s="38" t="s">
        <v>1688</v>
      </c>
    </row>
    <row r="840" spans="1:12" x14ac:dyDescent="0.2">
      <c r="A840" s="38" t="s">
        <v>5037</v>
      </c>
      <c r="B840" s="38" t="s">
        <v>5038</v>
      </c>
      <c r="C840" s="38" t="s">
        <v>1693</v>
      </c>
      <c r="D840" s="38" t="s">
        <v>135</v>
      </c>
      <c r="E840" s="39" t="s">
        <v>136</v>
      </c>
      <c r="F840" s="39" t="s">
        <v>5034</v>
      </c>
      <c r="G840" s="39" t="s">
        <v>5039</v>
      </c>
      <c r="H840" s="38" t="s">
        <v>5040</v>
      </c>
      <c r="I840" s="38" t="s">
        <v>21</v>
      </c>
      <c r="J840" s="38" t="s">
        <v>21</v>
      </c>
      <c r="K840" s="40">
        <v>42039.725671296299</v>
      </c>
      <c r="L840" s="38" t="s">
        <v>1692</v>
      </c>
    </row>
    <row r="841" spans="1:12" x14ac:dyDescent="0.2">
      <c r="A841" s="38" t="s">
        <v>3173</v>
      </c>
      <c r="B841" s="38" t="s">
        <v>3174</v>
      </c>
      <c r="C841" s="38" t="s">
        <v>1693</v>
      </c>
      <c r="D841" s="38" t="s">
        <v>1169</v>
      </c>
      <c r="E841" s="39" t="s">
        <v>1170</v>
      </c>
      <c r="F841" s="39" t="s">
        <v>3175</v>
      </c>
      <c r="G841" s="39" t="s">
        <v>3176</v>
      </c>
      <c r="H841" s="38" t="s">
        <v>3177</v>
      </c>
      <c r="I841" s="38" t="s">
        <v>3178</v>
      </c>
      <c r="J841" s="38" t="s">
        <v>3179</v>
      </c>
      <c r="K841" s="40">
        <v>41568.360671296294</v>
      </c>
      <c r="L841" s="38" t="s">
        <v>1688</v>
      </c>
    </row>
    <row r="842" spans="1:12" x14ac:dyDescent="0.2">
      <c r="A842" s="38" t="s">
        <v>4197</v>
      </c>
      <c r="B842" s="38" t="s">
        <v>4198</v>
      </c>
      <c r="C842" s="38" t="s">
        <v>1693</v>
      </c>
      <c r="D842" s="38" t="s">
        <v>43</v>
      </c>
      <c r="E842" s="39" t="s">
        <v>44</v>
      </c>
      <c r="F842" s="39" t="s">
        <v>4199</v>
      </c>
      <c r="G842" s="39" t="s">
        <v>4200</v>
      </c>
      <c r="H842" s="38" t="s">
        <v>8228</v>
      </c>
      <c r="I842" s="38" t="s">
        <v>21</v>
      </c>
      <c r="J842" s="38" t="s">
        <v>21</v>
      </c>
      <c r="K842" s="40">
        <v>41568.360729166663</v>
      </c>
      <c r="L842" s="38" t="s">
        <v>1688</v>
      </c>
    </row>
    <row r="843" spans="1:12" x14ac:dyDescent="0.2">
      <c r="A843" s="38" t="s">
        <v>3942</v>
      </c>
      <c r="B843" s="38" t="s">
        <v>3943</v>
      </c>
      <c r="C843" s="38" t="s">
        <v>1693</v>
      </c>
      <c r="D843" s="38" t="s">
        <v>365</v>
      </c>
      <c r="E843" s="39" t="s">
        <v>366</v>
      </c>
      <c r="F843" s="39" t="s">
        <v>3941</v>
      </c>
      <c r="G843" s="39" t="s">
        <v>3944</v>
      </c>
      <c r="H843" s="38" t="s">
        <v>3945</v>
      </c>
      <c r="I843" s="38" t="s">
        <v>3946</v>
      </c>
      <c r="J843" s="38" t="s">
        <v>21</v>
      </c>
      <c r="K843" s="40">
        <v>41568.360451388886</v>
      </c>
      <c r="L843" s="38" t="s">
        <v>1688</v>
      </c>
    </row>
    <row r="844" spans="1:12" x14ac:dyDescent="0.2">
      <c r="A844" s="38" t="s">
        <v>3261</v>
      </c>
      <c r="B844" s="38" t="s">
        <v>3262</v>
      </c>
      <c r="C844" s="38" t="s">
        <v>1693</v>
      </c>
      <c r="D844" s="38" t="s">
        <v>1517</v>
      </c>
      <c r="E844" s="39" t="s">
        <v>1518</v>
      </c>
      <c r="F844" s="39" t="s">
        <v>3263</v>
      </c>
      <c r="G844" s="39" t="s">
        <v>3264</v>
      </c>
      <c r="H844" s="38" t="s">
        <v>3265</v>
      </c>
      <c r="I844" s="38" t="s">
        <v>21</v>
      </c>
      <c r="J844" s="38" t="s">
        <v>21</v>
      </c>
      <c r="K844" s="40">
        <v>41568.360497685186</v>
      </c>
      <c r="L844" s="38" t="s">
        <v>1688</v>
      </c>
    </row>
    <row r="845" spans="1:12" x14ac:dyDescent="0.2">
      <c r="A845" s="38" t="s">
        <v>2500</v>
      </c>
      <c r="B845" s="38" t="s">
        <v>2501</v>
      </c>
      <c r="C845" s="38" t="s">
        <v>1693</v>
      </c>
      <c r="D845" s="38" t="s">
        <v>2502</v>
      </c>
      <c r="E845" s="39" t="s">
        <v>2503</v>
      </c>
      <c r="F845" s="39" t="s">
        <v>2504</v>
      </c>
      <c r="G845" s="39" t="s">
        <v>2505</v>
      </c>
      <c r="H845" s="38" t="s">
        <v>2506</v>
      </c>
      <c r="I845" s="38" t="s">
        <v>21</v>
      </c>
      <c r="J845" s="38" t="s">
        <v>21</v>
      </c>
      <c r="K845" s="40">
        <v>41568.360625000001</v>
      </c>
      <c r="L845" s="38" t="s">
        <v>1688</v>
      </c>
    </row>
    <row r="846" spans="1:12" x14ac:dyDescent="0.2">
      <c r="A846" s="38" t="s">
        <v>3846</v>
      </c>
      <c r="B846" s="38" t="s">
        <v>3847</v>
      </c>
      <c r="C846" s="38" t="s">
        <v>1693</v>
      </c>
      <c r="D846" s="38" t="s">
        <v>3843</v>
      </c>
      <c r="E846" s="39" t="s">
        <v>3844</v>
      </c>
      <c r="F846" s="39" t="s">
        <v>3845</v>
      </c>
      <c r="G846" s="39" t="s">
        <v>3848</v>
      </c>
      <c r="H846" s="38" t="s">
        <v>3849</v>
      </c>
      <c r="I846" s="38" t="s">
        <v>21</v>
      </c>
      <c r="J846" s="38" t="s">
        <v>21</v>
      </c>
      <c r="K846" s="40">
        <v>41568.360462962963</v>
      </c>
      <c r="L846" s="38" t="s">
        <v>1688</v>
      </c>
    </row>
    <row r="847" spans="1:12" x14ac:dyDescent="0.2">
      <c r="A847" s="38" t="s">
        <v>4536</v>
      </c>
      <c r="B847" s="38" t="s">
        <v>4537</v>
      </c>
      <c r="C847" s="38" t="s">
        <v>1693</v>
      </c>
      <c r="D847" s="38" t="s">
        <v>1616</v>
      </c>
      <c r="E847" s="39" t="s">
        <v>1617</v>
      </c>
      <c r="F847" s="39" t="s">
        <v>4538</v>
      </c>
      <c r="G847" s="39" t="s">
        <v>4539</v>
      </c>
      <c r="H847" s="38" t="s">
        <v>4540</v>
      </c>
      <c r="I847" s="38" t="s">
        <v>21</v>
      </c>
      <c r="J847" s="38" t="s">
        <v>21</v>
      </c>
      <c r="K847" s="40">
        <v>41568.360486111109</v>
      </c>
      <c r="L847" s="38" t="s">
        <v>1688</v>
      </c>
    </row>
    <row r="848" spans="1:12" x14ac:dyDescent="0.2">
      <c r="A848" s="38" t="s">
        <v>3559</v>
      </c>
      <c r="B848" s="38" t="s">
        <v>3560</v>
      </c>
      <c r="C848" s="38" t="s">
        <v>1693</v>
      </c>
      <c r="D848" s="38" t="s">
        <v>429</v>
      </c>
      <c r="E848" s="39" t="s">
        <v>430</v>
      </c>
      <c r="F848" s="39" t="s">
        <v>3561</v>
      </c>
      <c r="G848" s="39" t="s">
        <v>3562</v>
      </c>
      <c r="H848" s="38" t="s">
        <v>3563</v>
      </c>
      <c r="I848" s="38" t="s">
        <v>21</v>
      </c>
      <c r="J848" s="38" t="s">
        <v>21</v>
      </c>
      <c r="K848" s="40">
        <v>42173.754664351851</v>
      </c>
      <c r="L848" s="38" t="s">
        <v>1692</v>
      </c>
    </row>
    <row r="849" spans="1:12" x14ac:dyDescent="0.2">
      <c r="A849" s="38" t="s">
        <v>4187</v>
      </c>
      <c r="B849" s="38" t="s">
        <v>4188</v>
      </c>
      <c r="C849" s="38" t="s">
        <v>1693</v>
      </c>
      <c r="D849" s="38" t="s">
        <v>497</v>
      </c>
      <c r="E849" s="39" t="s">
        <v>498</v>
      </c>
      <c r="F849" s="39" t="s">
        <v>4189</v>
      </c>
      <c r="G849" s="39" t="s">
        <v>4190</v>
      </c>
      <c r="H849" s="38" t="s">
        <v>499</v>
      </c>
      <c r="I849" s="38" t="s">
        <v>21</v>
      </c>
      <c r="J849" s="38" t="s">
        <v>21</v>
      </c>
      <c r="K849" s="40">
        <v>42068.745694444442</v>
      </c>
      <c r="L849" s="38" t="s">
        <v>1692</v>
      </c>
    </row>
    <row r="850" spans="1:12" x14ac:dyDescent="0.2">
      <c r="A850" s="38" t="s">
        <v>5021</v>
      </c>
      <c r="B850" s="38" t="s">
        <v>5022</v>
      </c>
      <c r="C850" s="38" t="s">
        <v>1693</v>
      </c>
      <c r="D850" s="38" t="s">
        <v>1598</v>
      </c>
      <c r="E850" s="39" t="s">
        <v>1599</v>
      </c>
      <c r="F850" s="39" t="s">
        <v>5023</v>
      </c>
      <c r="G850" s="39" t="s">
        <v>5024</v>
      </c>
      <c r="H850" s="38" t="s">
        <v>5025</v>
      </c>
      <c r="I850" s="38" t="s">
        <v>21</v>
      </c>
      <c r="J850" s="38" t="s">
        <v>21</v>
      </c>
      <c r="K850" s="40">
        <v>42033.646666666667</v>
      </c>
      <c r="L850" s="38" t="s">
        <v>1692</v>
      </c>
    </row>
    <row r="851" spans="1:12" x14ac:dyDescent="0.2">
      <c r="A851" s="38" t="s">
        <v>5765</v>
      </c>
      <c r="B851" s="38" t="s">
        <v>5766</v>
      </c>
      <c r="C851" s="38" t="s">
        <v>1693</v>
      </c>
      <c r="D851" s="38" t="s">
        <v>452</v>
      </c>
      <c r="E851" s="39" t="s">
        <v>453</v>
      </c>
      <c r="F851" s="39" t="s">
        <v>5767</v>
      </c>
      <c r="G851" s="39" t="s">
        <v>5768</v>
      </c>
      <c r="H851" s="38" t="s">
        <v>5769</v>
      </c>
      <c r="I851" s="38" t="s">
        <v>21</v>
      </c>
      <c r="J851" s="38" t="s">
        <v>21</v>
      </c>
      <c r="K851" s="40">
        <v>41997.421689814815</v>
      </c>
      <c r="L851" s="38" t="s">
        <v>1709</v>
      </c>
    </row>
    <row r="852" spans="1:12" x14ac:dyDescent="0.2">
      <c r="A852" s="38" t="s">
        <v>5739</v>
      </c>
      <c r="B852" s="38" t="s">
        <v>5740</v>
      </c>
      <c r="C852" s="38" t="s">
        <v>1693</v>
      </c>
      <c r="D852" s="38" t="s">
        <v>5741</v>
      </c>
      <c r="E852" s="39" t="s">
        <v>5742</v>
      </c>
      <c r="F852" s="39" t="s">
        <v>5743</v>
      </c>
      <c r="G852" s="39" t="s">
        <v>5744</v>
      </c>
      <c r="H852" s="38" t="s">
        <v>21</v>
      </c>
      <c r="I852" s="38" t="s">
        <v>21</v>
      </c>
      <c r="J852" s="38" t="s">
        <v>21</v>
      </c>
      <c r="K852" s="40">
        <v>42174.692731481482</v>
      </c>
      <c r="L852" s="38" t="s">
        <v>1692</v>
      </c>
    </row>
    <row r="853" spans="1:12" x14ac:dyDescent="0.2">
      <c r="A853" s="38" t="s">
        <v>2806</v>
      </c>
      <c r="B853" s="38" t="s">
        <v>2807</v>
      </c>
      <c r="C853" s="38" t="s">
        <v>1693</v>
      </c>
      <c r="D853" s="38" t="s">
        <v>518</v>
      </c>
      <c r="E853" s="39" t="s">
        <v>519</v>
      </c>
      <c r="F853" s="39" t="s">
        <v>2808</v>
      </c>
      <c r="G853" s="39" t="s">
        <v>2809</v>
      </c>
      <c r="H853" s="38" t="s">
        <v>2810</v>
      </c>
      <c r="I853" s="38" t="s">
        <v>2811</v>
      </c>
      <c r="J853" s="38" t="s">
        <v>2812</v>
      </c>
      <c r="K853" s="40">
        <v>41568.360474537039</v>
      </c>
      <c r="L853" s="38" t="s">
        <v>1688</v>
      </c>
    </row>
    <row r="854" spans="1:12" x14ac:dyDescent="0.2">
      <c r="A854" s="38" t="s">
        <v>2813</v>
      </c>
      <c r="B854" s="38" t="s">
        <v>2814</v>
      </c>
      <c r="C854" s="38" t="s">
        <v>1693</v>
      </c>
      <c r="D854" s="38" t="s">
        <v>2815</v>
      </c>
      <c r="E854" s="39" t="s">
        <v>2816</v>
      </c>
      <c r="F854" s="39" t="s">
        <v>2817</v>
      </c>
      <c r="G854" s="39" t="s">
        <v>2818</v>
      </c>
      <c r="H854" s="38" t="s">
        <v>2819</v>
      </c>
      <c r="I854" s="38" t="s">
        <v>2820</v>
      </c>
      <c r="J854" s="38" t="s">
        <v>21</v>
      </c>
      <c r="K854" s="40">
        <v>41568.360451388886</v>
      </c>
      <c r="L854" s="38" t="s">
        <v>1688</v>
      </c>
    </row>
    <row r="855" spans="1:12" x14ac:dyDescent="0.2">
      <c r="A855" s="38" t="s">
        <v>8274</v>
      </c>
      <c r="B855" s="38" t="s">
        <v>8275</v>
      </c>
      <c r="C855" s="38" t="s">
        <v>1693</v>
      </c>
      <c r="D855" s="38" t="s">
        <v>1203</v>
      </c>
      <c r="E855" s="39" t="s">
        <v>1204</v>
      </c>
      <c r="F855" s="39" t="s">
        <v>8233</v>
      </c>
      <c r="G855" s="39" t="s">
        <v>8276</v>
      </c>
      <c r="H855" s="38" t="s">
        <v>8277</v>
      </c>
      <c r="I855" s="38" t="s">
        <v>21</v>
      </c>
      <c r="J855" s="38" t="s">
        <v>8278</v>
      </c>
      <c r="K855" s="40">
        <v>42244.747361111113</v>
      </c>
      <c r="L855" s="38" t="s">
        <v>1692</v>
      </c>
    </row>
    <row r="856" spans="1:12" x14ac:dyDescent="0.2">
      <c r="A856" s="38" t="s">
        <v>5333</v>
      </c>
      <c r="B856" s="38" t="s">
        <v>5334</v>
      </c>
      <c r="C856" s="38" t="s">
        <v>1693</v>
      </c>
      <c r="D856" s="38" t="s">
        <v>8346</v>
      </c>
      <c r="E856" s="39" t="s">
        <v>8347</v>
      </c>
      <c r="F856" s="39" t="s">
        <v>8348</v>
      </c>
      <c r="G856" s="39" t="s">
        <v>5335</v>
      </c>
      <c r="H856" s="38" t="s">
        <v>5336</v>
      </c>
      <c r="I856" s="38" t="s">
        <v>21</v>
      </c>
      <c r="J856" s="38" t="s">
        <v>21</v>
      </c>
      <c r="K856" s="40">
        <v>42230.423645833333</v>
      </c>
      <c r="L856" s="38" t="s">
        <v>1692</v>
      </c>
    </row>
    <row r="857" spans="1:12" x14ac:dyDescent="0.2">
      <c r="A857" s="38" t="s">
        <v>5333</v>
      </c>
      <c r="B857" s="38" t="s">
        <v>5334</v>
      </c>
      <c r="C857" s="38" t="s">
        <v>1693</v>
      </c>
      <c r="D857" s="38" t="s">
        <v>826</v>
      </c>
      <c r="E857" s="39" t="s">
        <v>827</v>
      </c>
      <c r="F857" s="39" t="s">
        <v>5802</v>
      </c>
      <c r="G857" s="39" t="s">
        <v>5335</v>
      </c>
      <c r="H857" s="38" t="s">
        <v>5336</v>
      </c>
      <c r="I857" s="38" t="s">
        <v>21</v>
      </c>
      <c r="J857" s="38" t="s">
        <v>21</v>
      </c>
      <c r="K857" s="40">
        <v>42230.419363425928</v>
      </c>
      <c r="L857" s="38" t="s">
        <v>1692</v>
      </c>
    </row>
    <row r="858" spans="1:12" x14ac:dyDescent="0.2">
      <c r="A858" s="38" t="s">
        <v>5333</v>
      </c>
      <c r="B858" s="38" t="s">
        <v>5334</v>
      </c>
      <c r="C858" s="38" t="s">
        <v>1693</v>
      </c>
      <c r="D858" s="38" t="s">
        <v>8175</v>
      </c>
      <c r="E858" s="39" t="s">
        <v>8176</v>
      </c>
      <c r="F858" s="39" t="s">
        <v>8177</v>
      </c>
      <c r="G858" s="39" t="s">
        <v>5335</v>
      </c>
      <c r="H858" s="38" t="s">
        <v>5336</v>
      </c>
      <c r="I858" s="38" t="s">
        <v>21</v>
      </c>
      <c r="J858" s="38" t="s">
        <v>21</v>
      </c>
      <c r="K858" s="40">
        <v>42230.415636574071</v>
      </c>
      <c r="L858" s="38" t="s">
        <v>1692</v>
      </c>
    </row>
    <row r="859" spans="1:12" x14ac:dyDescent="0.2">
      <c r="A859" s="38" t="s">
        <v>3787</v>
      </c>
      <c r="B859" s="38" t="s">
        <v>3788</v>
      </c>
      <c r="C859" s="38" t="s">
        <v>1693</v>
      </c>
      <c r="D859" s="38" t="s">
        <v>1019</v>
      </c>
      <c r="E859" s="39" t="s">
        <v>1020</v>
      </c>
      <c r="F859" s="39" t="s">
        <v>3786</v>
      </c>
      <c r="G859" s="39" t="s">
        <v>3789</v>
      </c>
      <c r="H859" s="38" t="s">
        <v>3790</v>
      </c>
      <c r="I859" s="38" t="s">
        <v>21</v>
      </c>
      <c r="J859" s="38" t="s">
        <v>3791</v>
      </c>
      <c r="K859" s="40">
        <v>41568.360659722224</v>
      </c>
      <c r="L859" s="38" t="s">
        <v>1688</v>
      </c>
    </row>
    <row r="860" spans="1:12" x14ac:dyDescent="0.2">
      <c r="A860" s="38" t="s">
        <v>4260</v>
      </c>
      <c r="B860" s="38" t="s">
        <v>4261</v>
      </c>
      <c r="C860" s="38" t="s">
        <v>1693</v>
      </c>
      <c r="D860" s="38" t="s">
        <v>898</v>
      </c>
      <c r="E860" s="39" t="s">
        <v>899</v>
      </c>
      <c r="F860" s="39" t="s">
        <v>899</v>
      </c>
      <c r="G860" s="39" t="s">
        <v>4262</v>
      </c>
      <c r="H860" s="38" t="s">
        <v>900</v>
      </c>
      <c r="I860" s="38" t="s">
        <v>21</v>
      </c>
      <c r="J860" s="38" t="s">
        <v>21</v>
      </c>
      <c r="K860" s="40">
        <v>42065.512465277781</v>
      </c>
      <c r="L860" s="38" t="s">
        <v>1692</v>
      </c>
    </row>
    <row r="861" spans="1:12" x14ac:dyDescent="0.2">
      <c r="A861" s="38" t="s">
        <v>1923</v>
      </c>
      <c r="B861" s="38" t="s">
        <v>1924</v>
      </c>
      <c r="C861" s="38" t="s">
        <v>1693</v>
      </c>
      <c r="D861" s="38" t="s">
        <v>1604</v>
      </c>
      <c r="E861" s="39" t="s">
        <v>1605</v>
      </c>
      <c r="F861" s="39" t="s">
        <v>1922</v>
      </c>
      <c r="G861" s="39" t="s">
        <v>1925</v>
      </c>
      <c r="H861" s="38" t="s">
        <v>1926</v>
      </c>
      <c r="I861" s="38" t="s">
        <v>21</v>
      </c>
      <c r="J861" s="38" t="s">
        <v>21</v>
      </c>
      <c r="K861" s="40">
        <v>42234.478043981479</v>
      </c>
      <c r="L861" s="38" t="s">
        <v>1692</v>
      </c>
    </row>
    <row r="862" spans="1:12" x14ac:dyDescent="0.2">
      <c r="A862" s="38" t="s">
        <v>4635</v>
      </c>
      <c r="B862" s="38" t="s">
        <v>4636</v>
      </c>
      <c r="C862" s="38" t="s">
        <v>1693</v>
      </c>
      <c r="D862" s="38" t="s">
        <v>1567</v>
      </c>
      <c r="E862" s="39" t="s">
        <v>1568</v>
      </c>
      <c r="F862" s="39" t="s">
        <v>4630</v>
      </c>
      <c r="G862" s="39" t="s">
        <v>4637</v>
      </c>
      <c r="H862" s="38" t="s">
        <v>4638</v>
      </c>
      <c r="I862" s="38" t="s">
        <v>21</v>
      </c>
      <c r="J862" s="38" t="s">
        <v>21</v>
      </c>
      <c r="K862" s="40">
        <v>41984.64402777778</v>
      </c>
      <c r="L862" s="38" t="s">
        <v>1709</v>
      </c>
    </row>
    <row r="863" spans="1:12" x14ac:dyDescent="0.2">
      <c r="A863" s="38" t="s">
        <v>2206</v>
      </c>
      <c r="B863" s="38" t="s">
        <v>2207</v>
      </c>
      <c r="C863" s="38" t="s">
        <v>1693</v>
      </c>
      <c r="D863" s="38" t="s">
        <v>439</v>
      </c>
      <c r="E863" s="39" t="s">
        <v>440</v>
      </c>
      <c r="F863" s="39" t="s">
        <v>2208</v>
      </c>
      <c r="G863" s="39" t="s">
        <v>2209</v>
      </c>
      <c r="H863" s="38" t="s">
        <v>2210</v>
      </c>
      <c r="I863" s="38" t="s">
        <v>21</v>
      </c>
      <c r="J863" s="38" t="s">
        <v>2211</v>
      </c>
      <c r="K863" s="40">
        <v>41578.393217592595</v>
      </c>
      <c r="L863" s="38" t="s">
        <v>1688</v>
      </c>
    </row>
    <row r="864" spans="1:12" x14ac:dyDescent="0.2">
      <c r="A864" s="38" t="s">
        <v>4719</v>
      </c>
      <c r="B864" s="38" t="s">
        <v>4720</v>
      </c>
      <c r="C864" s="38" t="s">
        <v>1693</v>
      </c>
      <c r="D864" s="38" t="s">
        <v>4721</v>
      </c>
      <c r="E864" s="39" t="s">
        <v>4722</v>
      </c>
      <c r="F864" s="39" t="s">
        <v>4723</v>
      </c>
      <c r="G864" s="39" t="s">
        <v>4724</v>
      </c>
      <c r="H864" s="38" t="s">
        <v>4725</v>
      </c>
      <c r="I864" s="38" t="s">
        <v>21</v>
      </c>
      <c r="J864" s="38" t="s">
        <v>21</v>
      </c>
      <c r="K864" s="40">
        <v>41584.66920138889</v>
      </c>
      <c r="L864" s="38" t="s">
        <v>1688</v>
      </c>
    </row>
    <row r="865" spans="1:12" x14ac:dyDescent="0.2">
      <c r="A865" s="38" t="s">
        <v>6810</v>
      </c>
      <c r="B865" s="38" t="s">
        <v>6811</v>
      </c>
      <c r="C865" s="38" t="s">
        <v>1693</v>
      </c>
      <c r="D865" s="38" t="s">
        <v>1063</v>
      </c>
      <c r="E865" s="39" t="s">
        <v>1064</v>
      </c>
      <c r="F865" s="39" t="s">
        <v>6677</v>
      </c>
      <c r="G865" s="39" t="s">
        <v>6812</v>
      </c>
      <c r="H865" s="38" t="s">
        <v>6813</v>
      </c>
      <c r="I865" s="38" t="s">
        <v>21</v>
      </c>
      <c r="J865" s="38" t="s">
        <v>21</v>
      </c>
      <c r="K865" s="40">
        <v>42222.476145833331</v>
      </c>
      <c r="L865" s="38" t="s">
        <v>1692</v>
      </c>
    </row>
    <row r="866" spans="1:12" x14ac:dyDescent="0.2">
      <c r="A866" s="38" t="s">
        <v>2099</v>
      </c>
      <c r="B866" s="38" t="s">
        <v>2100</v>
      </c>
      <c r="C866" s="38" t="s">
        <v>1693</v>
      </c>
      <c r="D866" s="38" t="s">
        <v>891</v>
      </c>
      <c r="E866" s="39" t="s">
        <v>892</v>
      </c>
      <c r="F866" s="39" t="s">
        <v>2101</v>
      </c>
      <c r="G866" s="39" t="s">
        <v>2102</v>
      </c>
      <c r="H866" s="38" t="s">
        <v>893</v>
      </c>
      <c r="I866" s="38" t="s">
        <v>21</v>
      </c>
      <c r="J866" s="38" t="s">
        <v>21</v>
      </c>
      <c r="K866" s="40">
        <v>41568.360381944447</v>
      </c>
      <c r="L866" s="38" t="s">
        <v>1688</v>
      </c>
    </row>
    <row r="867" spans="1:12" x14ac:dyDescent="0.2">
      <c r="A867" s="38" t="s">
        <v>5788</v>
      </c>
      <c r="B867" s="38" t="s">
        <v>5789</v>
      </c>
      <c r="C867" s="38" t="s">
        <v>1693</v>
      </c>
      <c r="D867" s="38" t="s">
        <v>675</v>
      </c>
      <c r="E867" s="39" t="s">
        <v>676</v>
      </c>
      <c r="F867" s="39" t="s">
        <v>5783</v>
      </c>
      <c r="G867" s="39" t="s">
        <v>5790</v>
      </c>
      <c r="H867" s="38" t="s">
        <v>6793</v>
      </c>
      <c r="I867" s="38" t="s">
        <v>21</v>
      </c>
      <c r="J867" s="38" t="s">
        <v>21</v>
      </c>
      <c r="K867" s="40">
        <v>41997.371377314812</v>
      </c>
      <c r="L867" s="38" t="s">
        <v>1709</v>
      </c>
    </row>
    <row r="868" spans="1:12" x14ac:dyDescent="0.2">
      <c r="A868" s="38" t="s">
        <v>5700</v>
      </c>
      <c r="B868" s="38" t="s">
        <v>5701</v>
      </c>
      <c r="C868" s="38" t="s">
        <v>1693</v>
      </c>
      <c r="D868" s="38" t="s">
        <v>379</v>
      </c>
      <c r="E868" s="39" t="s">
        <v>380</v>
      </c>
      <c r="F868" s="39" t="s">
        <v>5699</v>
      </c>
      <c r="G868" s="39" t="s">
        <v>5702</v>
      </c>
      <c r="H868" s="38" t="s">
        <v>5703</v>
      </c>
      <c r="I868" s="38" t="s">
        <v>21</v>
      </c>
      <c r="J868" s="38" t="s">
        <v>21</v>
      </c>
      <c r="K868" s="40">
        <v>42013.520451388889</v>
      </c>
      <c r="L868" s="38" t="s">
        <v>1692</v>
      </c>
    </row>
    <row r="869" spans="1:12" x14ac:dyDescent="0.2">
      <c r="A869" s="38" t="s">
        <v>3929</v>
      </c>
      <c r="B869" s="38" t="s">
        <v>3930</v>
      </c>
      <c r="C869" s="38" t="s">
        <v>1693</v>
      </c>
      <c r="D869" s="38" t="s">
        <v>1074</v>
      </c>
      <c r="E869" s="39" t="s">
        <v>1075</v>
      </c>
      <c r="F869" s="39" t="s">
        <v>3928</v>
      </c>
      <c r="G869" s="39" t="s">
        <v>3931</v>
      </c>
      <c r="H869" s="38" t="s">
        <v>1076</v>
      </c>
      <c r="I869" s="38" t="s">
        <v>21</v>
      </c>
      <c r="J869" s="38" t="s">
        <v>21</v>
      </c>
      <c r="K869" s="40">
        <v>41568.360300925924</v>
      </c>
      <c r="L869" s="38" t="s">
        <v>1688</v>
      </c>
    </row>
    <row r="870" spans="1:12" x14ac:dyDescent="0.2">
      <c r="A870" s="38" t="s">
        <v>4414</v>
      </c>
      <c r="B870" s="38" t="s">
        <v>4415</v>
      </c>
      <c r="C870" s="38" t="s">
        <v>1693</v>
      </c>
      <c r="D870" s="38" t="s">
        <v>131</v>
      </c>
      <c r="E870" s="39" t="s">
        <v>132</v>
      </c>
      <c r="F870" s="39" t="s">
        <v>4416</v>
      </c>
      <c r="G870" s="39" t="s">
        <v>4417</v>
      </c>
      <c r="H870" s="38" t="s">
        <v>4418</v>
      </c>
      <c r="I870" s="38" t="s">
        <v>21</v>
      </c>
      <c r="J870" s="38" t="s">
        <v>21</v>
      </c>
      <c r="K870" s="40">
        <v>42069.534942129627</v>
      </c>
      <c r="L870" s="38" t="s">
        <v>1692</v>
      </c>
    </row>
    <row r="871" spans="1:12" x14ac:dyDescent="0.2">
      <c r="A871" s="38" t="s">
        <v>2138</v>
      </c>
      <c r="B871" s="38" t="s">
        <v>2139</v>
      </c>
      <c r="C871" s="38" t="s">
        <v>1693</v>
      </c>
      <c r="D871" s="38" t="s">
        <v>1278</v>
      </c>
      <c r="E871" s="39" t="s">
        <v>1279</v>
      </c>
      <c r="F871" s="39" t="s">
        <v>5282</v>
      </c>
      <c r="G871" s="39" t="s">
        <v>2141</v>
      </c>
      <c r="H871" s="38" t="s">
        <v>8197</v>
      </c>
      <c r="I871" s="38" t="s">
        <v>21</v>
      </c>
      <c r="J871" s="38" t="s">
        <v>21</v>
      </c>
      <c r="K871" s="40">
        <v>42044.502858796295</v>
      </c>
      <c r="L871" s="38" t="s">
        <v>1692</v>
      </c>
    </row>
    <row r="872" spans="1:12" x14ac:dyDescent="0.2">
      <c r="A872" s="38" t="s">
        <v>8300</v>
      </c>
      <c r="B872" s="38" t="s">
        <v>7888</v>
      </c>
      <c r="C872" s="38" t="s">
        <v>1693</v>
      </c>
      <c r="D872" s="38" t="s">
        <v>1479</v>
      </c>
      <c r="E872" s="39" t="s">
        <v>1480</v>
      </c>
      <c r="F872" s="39" t="s">
        <v>8273</v>
      </c>
      <c r="G872" s="39" t="s">
        <v>8301</v>
      </c>
      <c r="H872" s="38" t="s">
        <v>7890</v>
      </c>
      <c r="I872" s="38" t="s">
        <v>21</v>
      </c>
      <c r="J872" s="38" t="s">
        <v>21</v>
      </c>
      <c r="K872" s="40">
        <v>42248.645486111112</v>
      </c>
      <c r="L872" s="38" t="s">
        <v>1692</v>
      </c>
    </row>
    <row r="873" spans="1:12" x14ac:dyDescent="0.2">
      <c r="A873" s="38" t="s">
        <v>6814</v>
      </c>
      <c r="B873" s="38" t="s">
        <v>6815</v>
      </c>
      <c r="C873" s="38" t="s">
        <v>1693</v>
      </c>
      <c r="D873" s="38" t="s">
        <v>6816</v>
      </c>
      <c r="E873" s="39" t="s">
        <v>6817</v>
      </c>
      <c r="F873" s="39" t="s">
        <v>6818</v>
      </c>
      <c r="G873" s="39" t="s">
        <v>6819</v>
      </c>
      <c r="H873" s="38" t="s">
        <v>21</v>
      </c>
      <c r="I873" s="38" t="s">
        <v>21</v>
      </c>
      <c r="J873" s="38" t="s">
        <v>21</v>
      </c>
      <c r="K873" s="40">
        <v>42202.416724537034</v>
      </c>
      <c r="L873" s="38" t="s">
        <v>1692</v>
      </c>
    </row>
    <row r="874" spans="1:12" x14ac:dyDescent="0.2">
      <c r="A874" s="38" t="s">
        <v>5552</v>
      </c>
      <c r="B874" s="38" t="s">
        <v>5553</v>
      </c>
      <c r="C874" s="38" t="s">
        <v>1693</v>
      </c>
      <c r="D874" s="38" t="s">
        <v>284</v>
      </c>
      <c r="E874" s="39" t="s">
        <v>8245</v>
      </c>
      <c r="F874" s="39" t="s">
        <v>8246</v>
      </c>
      <c r="G874" s="39" t="s">
        <v>5554</v>
      </c>
      <c r="H874" s="38" t="s">
        <v>5555</v>
      </c>
      <c r="I874" s="38" t="s">
        <v>5556</v>
      </c>
      <c r="J874" s="38" t="s">
        <v>21</v>
      </c>
      <c r="K874" s="40">
        <v>41568.360567129632</v>
      </c>
      <c r="L874" s="38" t="s">
        <v>1688</v>
      </c>
    </row>
    <row r="875" spans="1:12" x14ac:dyDescent="0.2">
      <c r="A875" s="38" t="s">
        <v>5365</v>
      </c>
      <c r="B875" s="38" t="s">
        <v>5366</v>
      </c>
      <c r="C875" s="38" t="s">
        <v>1693</v>
      </c>
      <c r="D875" s="38" t="s">
        <v>1320</v>
      </c>
      <c r="E875" s="39" t="s">
        <v>1321</v>
      </c>
      <c r="F875" s="39" t="s">
        <v>5367</v>
      </c>
      <c r="G875" s="39" t="s">
        <v>5368</v>
      </c>
      <c r="H875" s="38" t="s">
        <v>5369</v>
      </c>
      <c r="I875" s="38" t="s">
        <v>21</v>
      </c>
      <c r="J875" s="38" t="s">
        <v>21</v>
      </c>
      <c r="K875" s="40">
        <v>42054.791747685187</v>
      </c>
      <c r="L875" s="38" t="s">
        <v>1692</v>
      </c>
    </row>
    <row r="876" spans="1:12" x14ac:dyDescent="0.2">
      <c r="A876" s="38" t="s">
        <v>3337</v>
      </c>
      <c r="B876" s="38" t="s">
        <v>3338</v>
      </c>
      <c r="C876" s="38" t="s">
        <v>1693</v>
      </c>
      <c r="D876" s="38" t="s">
        <v>189</v>
      </c>
      <c r="E876" s="39" t="s">
        <v>190</v>
      </c>
      <c r="F876" s="39" t="s">
        <v>3336</v>
      </c>
      <c r="G876" s="39" t="s">
        <v>3339</v>
      </c>
      <c r="H876" s="38" t="s">
        <v>257</v>
      </c>
      <c r="I876" s="38" t="s">
        <v>21</v>
      </c>
      <c r="J876" s="38" t="s">
        <v>21</v>
      </c>
      <c r="K876" s="40">
        <v>41568.360405092593</v>
      </c>
      <c r="L876" s="38" t="s">
        <v>1688</v>
      </c>
    </row>
    <row r="877" spans="1:12" x14ac:dyDescent="0.2">
      <c r="A877" s="38" t="s">
        <v>5314</v>
      </c>
      <c r="B877" s="38" t="s">
        <v>5315</v>
      </c>
      <c r="C877" s="38" t="s">
        <v>1693</v>
      </c>
      <c r="D877" s="38" t="s">
        <v>291</v>
      </c>
      <c r="E877" s="39" t="s">
        <v>292</v>
      </c>
      <c r="F877" s="39" t="s">
        <v>292</v>
      </c>
      <c r="G877" s="39" t="s">
        <v>5316</v>
      </c>
      <c r="H877" s="38" t="s">
        <v>5317</v>
      </c>
      <c r="I877" s="38" t="s">
        <v>21</v>
      </c>
      <c r="J877" s="38" t="s">
        <v>21</v>
      </c>
      <c r="K877" s="40">
        <v>42061.500092592592</v>
      </c>
      <c r="L877" s="38" t="s">
        <v>1692</v>
      </c>
    </row>
    <row r="878" spans="1:12" x14ac:dyDescent="0.2">
      <c r="A878" s="38" t="s">
        <v>1993</v>
      </c>
      <c r="B878" s="38" t="s">
        <v>1994</v>
      </c>
      <c r="C878" s="38" t="s">
        <v>1693</v>
      </c>
      <c r="D878" s="38" t="s">
        <v>727</v>
      </c>
      <c r="E878" s="39" t="s">
        <v>1991</v>
      </c>
      <c r="F878" s="39" t="s">
        <v>1992</v>
      </c>
      <c r="G878" s="39" t="s">
        <v>1995</v>
      </c>
      <c r="H878" s="38" t="s">
        <v>728</v>
      </c>
      <c r="I878" s="38" t="s">
        <v>21</v>
      </c>
      <c r="J878" s="38" t="s">
        <v>21</v>
      </c>
      <c r="K878" s="40">
        <v>42122.521539351852</v>
      </c>
      <c r="L878" s="38" t="s">
        <v>1692</v>
      </c>
    </row>
    <row r="879" spans="1:12" x14ac:dyDescent="0.2">
      <c r="A879" s="38" t="s">
        <v>5761</v>
      </c>
      <c r="B879" s="38" t="s">
        <v>5762</v>
      </c>
      <c r="C879" s="38" t="s">
        <v>1693</v>
      </c>
      <c r="D879" s="38" t="s">
        <v>124</v>
      </c>
      <c r="E879" s="39" t="s">
        <v>125</v>
      </c>
      <c r="F879" s="39" t="s">
        <v>5763</v>
      </c>
      <c r="G879" s="39" t="s">
        <v>5764</v>
      </c>
      <c r="H879" s="38" t="s">
        <v>6626</v>
      </c>
      <c r="I879" s="38" t="s">
        <v>21</v>
      </c>
      <c r="J879" s="38" t="s">
        <v>21</v>
      </c>
      <c r="K879" s="40">
        <v>42058.790069444447</v>
      </c>
      <c r="L879" s="38" t="s">
        <v>1692</v>
      </c>
    </row>
    <row r="880" spans="1:12" x14ac:dyDescent="0.2">
      <c r="A880" s="38" t="s">
        <v>2992</v>
      </c>
      <c r="B880" s="38" t="s">
        <v>2993</v>
      </c>
      <c r="C880" s="38" t="s">
        <v>1693</v>
      </c>
      <c r="D880" s="38" t="s">
        <v>677</v>
      </c>
      <c r="E880" s="39" t="s">
        <v>678</v>
      </c>
      <c r="F880" s="39" t="s">
        <v>2994</v>
      </c>
      <c r="G880" s="39" t="s">
        <v>2995</v>
      </c>
      <c r="H880" s="38" t="s">
        <v>2996</v>
      </c>
      <c r="I880" s="38" t="s">
        <v>21</v>
      </c>
      <c r="J880" s="38" t="s">
        <v>21</v>
      </c>
      <c r="K880" s="40">
        <v>42053.639062499999</v>
      </c>
      <c r="L880" s="38" t="s">
        <v>1692</v>
      </c>
    </row>
    <row r="881" spans="1:12" x14ac:dyDescent="0.2">
      <c r="A881" s="38" t="s">
        <v>4824</v>
      </c>
      <c r="B881" s="38" t="s">
        <v>4825</v>
      </c>
      <c r="C881" s="38" t="s">
        <v>1693</v>
      </c>
      <c r="D881" s="38" t="s">
        <v>563</v>
      </c>
      <c r="E881" s="39" t="s">
        <v>564</v>
      </c>
      <c r="F881" s="39" t="s">
        <v>4826</v>
      </c>
      <c r="G881" s="39" t="s">
        <v>4827</v>
      </c>
      <c r="H881" s="38" t="s">
        <v>4828</v>
      </c>
      <c r="I881" s="38" t="s">
        <v>21</v>
      </c>
      <c r="J881" s="38" t="s">
        <v>21</v>
      </c>
      <c r="K881" s="40">
        <v>42051.647719907407</v>
      </c>
      <c r="L881" s="38" t="s">
        <v>1692</v>
      </c>
    </row>
    <row r="882" spans="1:12" x14ac:dyDescent="0.2">
      <c r="A882" s="38" t="s">
        <v>8286</v>
      </c>
      <c r="B882" s="38" t="s">
        <v>7981</v>
      </c>
      <c r="C882" s="38" t="s">
        <v>1693</v>
      </c>
      <c r="D882" s="38" t="s">
        <v>1307</v>
      </c>
      <c r="E882" s="39" t="s">
        <v>1308</v>
      </c>
      <c r="F882" s="39" t="s">
        <v>3342</v>
      </c>
      <c r="G882" s="39" t="s">
        <v>8287</v>
      </c>
      <c r="H882" s="38" t="s">
        <v>7983</v>
      </c>
      <c r="I882" s="38" t="s">
        <v>21</v>
      </c>
      <c r="J882" s="38" t="s">
        <v>21</v>
      </c>
      <c r="K882" s="40">
        <v>42243.694907407407</v>
      </c>
      <c r="L882" s="38" t="s">
        <v>1692</v>
      </c>
    </row>
    <row r="883" spans="1:12" x14ac:dyDescent="0.2">
      <c r="A883" s="38" t="s">
        <v>3411</v>
      </c>
      <c r="B883" s="38" t="s">
        <v>3412</v>
      </c>
      <c r="C883" s="38" t="s">
        <v>1693</v>
      </c>
      <c r="D883" s="38" t="s">
        <v>347</v>
      </c>
      <c r="E883" s="39" t="s">
        <v>348</v>
      </c>
      <c r="F883" s="39" t="s">
        <v>3410</v>
      </c>
      <c r="G883" s="39" t="s">
        <v>3413</v>
      </c>
      <c r="H883" s="38" t="s">
        <v>349</v>
      </c>
      <c r="I883" s="38" t="s">
        <v>21</v>
      </c>
      <c r="J883" s="38" t="s">
        <v>21</v>
      </c>
      <c r="K883" s="40">
        <v>42122.69295138889</v>
      </c>
      <c r="L883" s="38" t="s">
        <v>1692</v>
      </c>
    </row>
    <row r="884" spans="1:12" x14ac:dyDescent="0.2">
      <c r="A884" s="38" t="s">
        <v>1793</v>
      </c>
      <c r="B884" s="38" t="s">
        <v>1794</v>
      </c>
      <c r="C884" s="38" t="s">
        <v>1693</v>
      </c>
      <c r="D884" s="38" t="s">
        <v>911</v>
      </c>
      <c r="E884" s="39" t="s">
        <v>912</v>
      </c>
      <c r="F884" s="39" t="s">
        <v>1767</v>
      </c>
      <c r="G884" s="39" t="s">
        <v>1795</v>
      </c>
      <c r="H884" s="38" t="s">
        <v>1796</v>
      </c>
      <c r="I884" s="38" t="s">
        <v>21</v>
      </c>
      <c r="J884" s="38" t="s">
        <v>21</v>
      </c>
      <c r="K884" s="40">
        <v>42019.485902777778</v>
      </c>
      <c r="L884" s="38" t="s">
        <v>1692</v>
      </c>
    </row>
    <row r="885" spans="1:12" x14ac:dyDescent="0.2">
      <c r="A885" s="38" t="s">
        <v>2581</v>
      </c>
      <c r="B885" s="38" t="s">
        <v>2582</v>
      </c>
      <c r="C885" s="38" t="s">
        <v>1693</v>
      </c>
      <c r="D885" s="38" t="s">
        <v>1119</v>
      </c>
      <c r="E885" s="39" t="s">
        <v>1120</v>
      </c>
      <c r="F885" s="39" t="s">
        <v>2580</v>
      </c>
      <c r="G885" s="39" t="s">
        <v>2583</v>
      </c>
      <c r="H885" s="38" t="s">
        <v>8006</v>
      </c>
      <c r="I885" s="38" t="s">
        <v>21</v>
      </c>
      <c r="J885" s="38" t="s">
        <v>21</v>
      </c>
      <c r="K885" s="40">
        <v>42171.78564814815</v>
      </c>
      <c r="L885" s="38" t="s">
        <v>1692</v>
      </c>
    </row>
    <row r="886" spans="1:12" x14ac:dyDescent="0.2">
      <c r="A886" s="38" t="s">
        <v>2663</v>
      </c>
      <c r="B886" s="38" t="s">
        <v>2664</v>
      </c>
      <c r="C886" s="38" t="s">
        <v>1693</v>
      </c>
      <c r="D886" s="38" t="s">
        <v>943</v>
      </c>
      <c r="E886" s="39" t="s">
        <v>944</v>
      </c>
      <c r="F886" s="39" t="s">
        <v>3976</v>
      </c>
      <c r="G886" s="39" t="s">
        <v>2665</v>
      </c>
      <c r="H886" s="38" t="s">
        <v>2666</v>
      </c>
      <c r="I886" s="38" t="s">
        <v>21</v>
      </c>
      <c r="J886" s="38" t="s">
        <v>21</v>
      </c>
      <c r="K886" s="40">
        <v>41568.360277777778</v>
      </c>
      <c r="L886" s="38" t="s">
        <v>1688</v>
      </c>
    </row>
    <row r="887" spans="1:12" x14ac:dyDescent="0.2">
      <c r="A887" s="38" t="s">
        <v>3372</v>
      </c>
      <c r="B887" s="38" t="s">
        <v>3373</v>
      </c>
      <c r="C887" s="38" t="s">
        <v>1693</v>
      </c>
      <c r="D887" s="38" t="s">
        <v>1640</v>
      </c>
      <c r="E887" s="39" t="s">
        <v>1641</v>
      </c>
      <c r="F887" s="39" t="s">
        <v>3370</v>
      </c>
      <c r="G887" s="39" t="s">
        <v>3374</v>
      </c>
      <c r="H887" s="38" t="s">
        <v>3375</v>
      </c>
      <c r="I887" s="38" t="s">
        <v>21</v>
      </c>
      <c r="J887" s="38" t="s">
        <v>21</v>
      </c>
      <c r="K887" s="40">
        <v>41568.36042824074</v>
      </c>
      <c r="L887" s="38" t="s">
        <v>1688</v>
      </c>
    </row>
    <row r="888" spans="1:12" x14ac:dyDescent="0.2">
      <c r="A888" s="38" t="s">
        <v>8349</v>
      </c>
      <c r="B888" s="38" t="s">
        <v>8045</v>
      </c>
      <c r="C888" s="38" t="s">
        <v>1693</v>
      </c>
      <c r="D888" s="38" t="s">
        <v>1755</v>
      </c>
      <c r="E888" s="39" t="s">
        <v>1756</v>
      </c>
      <c r="F888" s="39" t="s">
        <v>1757</v>
      </c>
      <c r="G888" s="39" t="s">
        <v>8350</v>
      </c>
      <c r="H888" s="38" t="s">
        <v>8047</v>
      </c>
      <c r="I888" s="38" t="s">
        <v>21</v>
      </c>
      <c r="J888" s="38" t="s">
        <v>21</v>
      </c>
      <c r="K888" s="40">
        <v>42230.370486111111</v>
      </c>
      <c r="L888" s="38" t="s">
        <v>1692</v>
      </c>
    </row>
    <row r="889" spans="1:12" x14ac:dyDescent="0.2">
      <c r="A889" s="38" t="s">
        <v>3534</v>
      </c>
      <c r="B889" s="38" t="s">
        <v>3535</v>
      </c>
      <c r="C889" s="38" t="s">
        <v>1693</v>
      </c>
      <c r="D889" s="38" t="s">
        <v>1654</v>
      </c>
      <c r="E889" s="39" t="s">
        <v>1655</v>
      </c>
      <c r="F889" s="39" t="s">
        <v>3533</v>
      </c>
      <c r="G889" s="39" t="s">
        <v>3536</v>
      </c>
      <c r="H889" s="38" t="s">
        <v>3537</v>
      </c>
      <c r="I889" s="38" t="s">
        <v>3538</v>
      </c>
      <c r="J889" s="38" t="s">
        <v>3539</v>
      </c>
      <c r="K889" s="40">
        <v>42051.443460648145</v>
      </c>
      <c r="L889" s="38" t="s">
        <v>1692</v>
      </c>
    </row>
    <row r="890" spans="1:12" x14ac:dyDescent="0.2">
      <c r="A890" s="38" t="s">
        <v>3129</v>
      </c>
      <c r="B890" s="38" t="s">
        <v>3130</v>
      </c>
      <c r="C890" s="38" t="s">
        <v>1693</v>
      </c>
      <c r="D890" s="38" t="s">
        <v>1492</v>
      </c>
      <c r="E890" s="39" t="s">
        <v>1493</v>
      </c>
      <c r="F890" s="39" t="s">
        <v>3128</v>
      </c>
      <c r="G890" s="39" t="s">
        <v>3131</v>
      </c>
      <c r="H890" s="38" t="s">
        <v>6820</v>
      </c>
      <c r="I890" s="38" t="s">
        <v>3132</v>
      </c>
      <c r="J890" s="38" t="s">
        <v>21</v>
      </c>
      <c r="K890" s="40">
        <v>42193.708275462966</v>
      </c>
      <c r="L890" s="38" t="s">
        <v>1692</v>
      </c>
    </row>
    <row r="891" spans="1:12" x14ac:dyDescent="0.2">
      <c r="A891" s="38" t="s">
        <v>3118</v>
      </c>
      <c r="B891" s="38" t="s">
        <v>3119</v>
      </c>
      <c r="C891" s="38" t="s">
        <v>1693</v>
      </c>
      <c r="D891" s="38" t="s">
        <v>1126</v>
      </c>
      <c r="E891" s="39" t="s">
        <v>1127</v>
      </c>
      <c r="F891" s="39" t="s">
        <v>3115</v>
      </c>
      <c r="G891" s="39" t="s">
        <v>3120</v>
      </c>
      <c r="H891" s="38" t="s">
        <v>3121</v>
      </c>
      <c r="I891" s="38" t="s">
        <v>3122</v>
      </c>
      <c r="J891" s="38" t="s">
        <v>3123</v>
      </c>
      <c r="K891" s="40">
        <v>41568.360509259262</v>
      </c>
      <c r="L891" s="38" t="s">
        <v>1688</v>
      </c>
    </row>
    <row r="892" spans="1:12" x14ac:dyDescent="0.2">
      <c r="A892" s="38" t="s">
        <v>4871</v>
      </c>
      <c r="B892" s="38" t="s">
        <v>4872</v>
      </c>
      <c r="C892" s="38" t="s">
        <v>1693</v>
      </c>
      <c r="D892" s="38" t="s">
        <v>170</v>
      </c>
      <c r="E892" s="39" t="s">
        <v>171</v>
      </c>
      <c r="F892" s="39" t="s">
        <v>171</v>
      </c>
      <c r="G892" s="39" t="s">
        <v>4873</v>
      </c>
      <c r="H892" s="38" t="s">
        <v>4874</v>
      </c>
      <c r="I892" s="38" t="s">
        <v>4875</v>
      </c>
      <c r="J892" s="38" t="s">
        <v>4876</v>
      </c>
      <c r="K892" s="40">
        <v>41568.360578703701</v>
      </c>
      <c r="L892" s="38" t="s">
        <v>1688</v>
      </c>
    </row>
    <row r="893" spans="1:12" x14ac:dyDescent="0.2">
      <c r="A893" s="38" t="s">
        <v>2431</v>
      </c>
      <c r="B893" s="38" t="s">
        <v>2432</v>
      </c>
      <c r="C893" s="38" t="s">
        <v>1693</v>
      </c>
      <c r="D893" s="38" t="s">
        <v>793</v>
      </c>
      <c r="E893" s="39" t="s">
        <v>794</v>
      </c>
      <c r="F893" s="39" t="s">
        <v>2430</v>
      </c>
      <c r="G893" s="39" t="s">
        <v>2433</v>
      </c>
      <c r="H893" s="38" t="s">
        <v>6767</v>
      </c>
      <c r="I893" s="38" t="s">
        <v>21</v>
      </c>
      <c r="J893" s="38" t="s">
        <v>21</v>
      </c>
      <c r="K893" s="40">
        <v>41568.360567129632</v>
      </c>
      <c r="L893" s="38" t="s">
        <v>1688</v>
      </c>
    </row>
    <row r="894" spans="1:12" x14ac:dyDescent="0.2">
      <c r="A894" s="38" t="s">
        <v>2293</v>
      </c>
      <c r="B894" s="38" t="s">
        <v>2294</v>
      </c>
      <c r="C894" s="38" t="s">
        <v>1693</v>
      </c>
      <c r="D894" s="38" t="s">
        <v>913</v>
      </c>
      <c r="E894" s="39" t="s">
        <v>914</v>
      </c>
      <c r="F894" s="39" t="s">
        <v>2292</v>
      </c>
      <c r="G894" s="39" t="s">
        <v>2295</v>
      </c>
      <c r="H894" s="38" t="s">
        <v>8327</v>
      </c>
      <c r="I894" s="38" t="s">
        <v>2296</v>
      </c>
      <c r="J894" s="38" t="s">
        <v>2297</v>
      </c>
      <c r="K894" s="40">
        <v>41568.360706018517</v>
      </c>
      <c r="L894" s="38" t="s">
        <v>1688</v>
      </c>
    </row>
    <row r="895" spans="1:12" x14ac:dyDescent="0.2">
      <c r="A895" s="38" t="s">
        <v>3097</v>
      </c>
      <c r="B895" s="38" t="s">
        <v>3098</v>
      </c>
      <c r="C895" s="38" t="s">
        <v>1693</v>
      </c>
      <c r="D895" s="38" t="s">
        <v>423</v>
      </c>
      <c r="E895" s="39" t="s">
        <v>424</v>
      </c>
      <c r="F895" s="39" t="s">
        <v>3099</v>
      </c>
      <c r="G895" s="39" t="s">
        <v>3100</v>
      </c>
      <c r="H895" s="38" t="s">
        <v>3101</v>
      </c>
      <c r="I895" s="38" t="s">
        <v>21</v>
      </c>
      <c r="J895" s="38" t="s">
        <v>21</v>
      </c>
      <c r="K895" s="40">
        <v>41568.360451388886</v>
      </c>
      <c r="L895" s="38" t="s">
        <v>1688</v>
      </c>
    </row>
    <row r="896" spans="1:12" x14ac:dyDescent="0.2">
      <c r="A896" s="38" t="s">
        <v>2822</v>
      </c>
      <c r="B896" s="38" t="s">
        <v>2823</v>
      </c>
      <c r="C896" s="38" t="s">
        <v>1693</v>
      </c>
      <c r="D896" s="38" t="s">
        <v>6978</v>
      </c>
      <c r="E896" s="39" t="s">
        <v>8257</v>
      </c>
      <c r="F896" s="39" t="s">
        <v>8258</v>
      </c>
      <c r="G896" s="39" t="s">
        <v>2824</v>
      </c>
      <c r="H896" s="38" t="s">
        <v>993</v>
      </c>
      <c r="I896" s="38" t="s">
        <v>21</v>
      </c>
      <c r="J896" s="38" t="s">
        <v>21</v>
      </c>
      <c r="K896" s="40">
        <v>42244.415937500002</v>
      </c>
      <c r="L896" s="38" t="s">
        <v>1692</v>
      </c>
    </row>
    <row r="897" spans="1:12" x14ac:dyDescent="0.2">
      <c r="A897" s="38" t="s">
        <v>3133</v>
      </c>
      <c r="B897" s="38" t="s">
        <v>3134</v>
      </c>
      <c r="C897" s="38" t="s">
        <v>1693</v>
      </c>
      <c r="D897" s="38" t="s">
        <v>1492</v>
      </c>
      <c r="E897" s="39" t="s">
        <v>1493</v>
      </c>
      <c r="F897" s="39" t="s">
        <v>3128</v>
      </c>
      <c r="G897" s="39" t="s">
        <v>3135</v>
      </c>
      <c r="H897" s="38" t="s">
        <v>3136</v>
      </c>
      <c r="I897" s="38" t="s">
        <v>3137</v>
      </c>
      <c r="J897" s="38" t="s">
        <v>21</v>
      </c>
      <c r="K897" s="40">
        <v>41568.360543981478</v>
      </c>
      <c r="L897" s="38" t="s">
        <v>1688</v>
      </c>
    </row>
    <row r="898" spans="1:12" x14ac:dyDescent="0.2">
      <c r="A898" s="38" t="s">
        <v>5800</v>
      </c>
      <c r="B898" s="38" t="s">
        <v>5801</v>
      </c>
      <c r="C898" s="38" t="s">
        <v>1693</v>
      </c>
      <c r="D898" s="38" t="s">
        <v>826</v>
      </c>
      <c r="E898" s="39" t="s">
        <v>827</v>
      </c>
      <c r="F898" s="39" t="s">
        <v>5802</v>
      </c>
      <c r="G898" s="39" t="s">
        <v>5803</v>
      </c>
      <c r="H898" s="38" t="s">
        <v>6821</v>
      </c>
      <c r="I898" s="38" t="s">
        <v>21</v>
      </c>
      <c r="J898" s="38" t="s">
        <v>21</v>
      </c>
      <c r="K898" s="40">
        <v>41568.360671296294</v>
      </c>
      <c r="L898" s="38" t="s">
        <v>1688</v>
      </c>
    </row>
    <row r="899" spans="1:12" x14ac:dyDescent="0.2">
      <c r="A899" s="38" t="s">
        <v>4109</v>
      </c>
      <c r="B899" s="38" t="s">
        <v>4110</v>
      </c>
      <c r="C899" s="38" t="s">
        <v>1693</v>
      </c>
      <c r="D899" s="38" t="s">
        <v>975</v>
      </c>
      <c r="E899" s="39" t="s">
        <v>976</v>
      </c>
      <c r="F899" s="39" t="s">
        <v>4108</v>
      </c>
      <c r="G899" s="39" t="s">
        <v>977</v>
      </c>
      <c r="H899" s="38" t="s">
        <v>8214</v>
      </c>
      <c r="I899" s="38" t="s">
        <v>21</v>
      </c>
      <c r="J899" s="38" t="s">
        <v>21</v>
      </c>
      <c r="K899" s="40">
        <v>41568.360567129632</v>
      </c>
      <c r="L899" s="38" t="s">
        <v>1688</v>
      </c>
    </row>
    <row r="900" spans="1:12" x14ac:dyDescent="0.2">
      <c r="A900" s="38" t="s">
        <v>6769</v>
      </c>
      <c r="B900" s="38" t="s">
        <v>6770</v>
      </c>
      <c r="C900" s="38" t="s">
        <v>1693</v>
      </c>
      <c r="D900" s="38" t="s">
        <v>58</v>
      </c>
      <c r="E900" s="39" t="s">
        <v>59</v>
      </c>
      <c r="F900" s="39" t="s">
        <v>5154</v>
      </c>
      <c r="G900" s="39" t="s">
        <v>6771</v>
      </c>
      <c r="H900" s="38" t="s">
        <v>6772</v>
      </c>
      <c r="I900" s="38" t="s">
        <v>21</v>
      </c>
      <c r="J900" s="38" t="s">
        <v>21</v>
      </c>
      <c r="K900" s="40">
        <v>42205.520497685182</v>
      </c>
      <c r="L900" s="38" t="s">
        <v>1692</v>
      </c>
    </row>
    <row r="901" spans="1:12" x14ac:dyDescent="0.2">
      <c r="A901" s="38" t="s">
        <v>3076</v>
      </c>
      <c r="B901" s="38" t="s">
        <v>3077</v>
      </c>
      <c r="C901" s="38" t="s">
        <v>1693</v>
      </c>
      <c r="D901" s="38" t="s">
        <v>417</v>
      </c>
      <c r="E901" s="39" t="s">
        <v>418</v>
      </c>
      <c r="F901" s="39" t="s">
        <v>3078</v>
      </c>
      <c r="G901" s="39" t="s">
        <v>3079</v>
      </c>
      <c r="H901" s="38" t="s">
        <v>6559</v>
      </c>
      <c r="I901" s="38" t="s">
        <v>21</v>
      </c>
      <c r="J901" s="38" t="s">
        <v>21</v>
      </c>
      <c r="K901" s="40">
        <v>41568.360486111109</v>
      </c>
      <c r="L901" s="38" t="s">
        <v>1688</v>
      </c>
    </row>
    <row r="902" spans="1:12" x14ac:dyDescent="0.2">
      <c r="A902" s="38" t="s">
        <v>5210</v>
      </c>
      <c r="B902" s="38" t="s">
        <v>5211</v>
      </c>
      <c r="C902" s="38" t="s">
        <v>1693</v>
      </c>
      <c r="D902" s="38" t="s">
        <v>1152</v>
      </c>
      <c r="E902" s="39" t="s">
        <v>1153</v>
      </c>
      <c r="F902" s="39" t="s">
        <v>5212</v>
      </c>
      <c r="G902" s="39" t="s">
        <v>5213</v>
      </c>
      <c r="H902" s="38" t="s">
        <v>1154</v>
      </c>
      <c r="I902" s="38" t="s">
        <v>5214</v>
      </c>
      <c r="J902" s="38" t="s">
        <v>21</v>
      </c>
      <c r="K902" s="40">
        <v>41568.360289351855</v>
      </c>
      <c r="L902" s="38" t="s">
        <v>1688</v>
      </c>
    </row>
    <row r="903" spans="1:12" x14ac:dyDescent="0.2">
      <c r="A903" s="38" t="s">
        <v>2109</v>
      </c>
      <c r="B903" s="38" t="s">
        <v>2110</v>
      </c>
      <c r="C903" s="38" t="s">
        <v>1693</v>
      </c>
      <c r="D903" s="38" t="s">
        <v>1637</v>
      </c>
      <c r="E903" s="39" t="s">
        <v>1638</v>
      </c>
      <c r="F903" s="39" t="s">
        <v>2108</v>
      </c>
      <c r="G903" s="39" t="s">
        <v>2111</v>
      </c>
      <c r="H903" s="38" t="s">
        <v>1639</v>
      </c>
      <c r="I903" s="38" t="s">
        <v>21</v>
      </c>
      <c r="J903" s="38" t="s">
        <v>21</v>
      </c>
      <c r="K903" s="40">
        <v>41568.360300925924</v>
      </c>
      <c r="L903" s="38" t="s">
        <v>1688</v>
      </c>
    </row>
    <row r="904" spans="1:12" x14ac:dyDescent="0.2">
      <c r="A904" s="38" t="s">
        <v>2390</v>
      </c>
      <c r="B904" s="38" t="s">
        <v>2391</v>
      </c>
      <c r="C904" s="38" t="s">
        <v>1693</v>
      </c>
      <c r="D904" s="38" t="s">
        <v>316</v>
      </c>
      <c r="E904" s="39" t="s">
        <v>317</v>
      </c>
      <c r="F904" s="39" t="s">
        <v>2389</v>
      </c>
      <c r="G904" s="39" t="s">
        <v>2392</v>
      </c>
      <c r="H904" s="38" t="s">
        <v>2393</v>
      </c>
      <c r="I904" s="38" t="s">
        <v>21</v>
      </c>
      <c r="J904" s="38" t="s">
        <v>21</v>
      </c>
      <c r="K904" s="40">
        <v>41568.360509259262</v>
      </c>
      <c r="L904" s="38" t="s">
        <v>1688</v>
      </c>
    </row>
    <row r="905" spans="1:12" x14ac:dyDescent="0.2">
      <c r="A905" s="38" t="s">
        <v>4037</v>
      </c>
      <c r="B905" s="38" t="s">
        <v>4038</v>
      </c>
      <c r="C905" s="38" t="s">
        <v>1693</v>
      </c>
      <c r="D905" s="38" t="s">
        <v>1012</v>
      </c>
      <c r="E905" s="39" t="s">
        <v>1013</v>
      </c>
      <c r="F905" s="39" t="s">
        <v>4036</v>
      </c>
      <c r="G905" s="39" t="s">
        <v>4039</v>
      </c>
      <c r="H905" s="38" t="s">
        <v>7069</v>
      </c>
      <c r="I905" s="38" t="s">
        <v>21</v>
      </c>
      <c r="J905" s="38" t="s">
        <v>21</v>
      </c>
      <c r="K905" s="40">
        <v>41568.360497685186</v>
      </c>
      <c r="L905" s="38" t="s">
        <v>1688</v>
      </c>
    </row>
    <row r="906" spans="1:12" x14ac:dyDescent="0.2">
      <c r="A906" s="38" t="s">
        <v>5092</v>
      </c>
      <c r="B906" s="38" t="s">
        <v>5093</v>
      </c>
      <c r="C906" s="38" t="s">
        <v>1693</v>
      </c>
      <c r="D906" s="38" t="s">
        <v>1618</v>
      </c>
      <c r="E906" s="39" t="s">
        <v>1619</v>
      </c>
      <c r="F906" s="39" t="s">
        <v>5708</v>
      </c>
      <c r="G906" s="39" t="s">
        <v>5095</v>
      </c>
      <c r="H906" s="38" t="s">
        <v>6650</v>
      </c>
      <c r="I906" s="38" t="s">
        <v>5096</v>
      </c>
      <c r="J906" s="38" t="s">
        <v>21</v>
      </c>
      <c r="K906" s="40">
        <v>42061.728784722225</v>
      </c>
      <c r="L906" s="38" t="s">
        <v>1692</v>
      </c>
    </row>
    <row r="907" spans="1:12" x14ac:dyDescent="0.2">
      <c r="A907" s="38" t="s">
        <v>8344</v>
      </c>
      <c r="B907" s="38" t="s">
        <v>7086</v>
      </c>
      <c r="C907" s="38" t="s">
        <v>1693</v>
      </c>
      <c r="D907" s="38" t="s">
        <v>601</v>
      </c>
      <c r="E907" s="39" t="s">
        <v>602</v>
      </c>
      <c r="F907" s="39" t="s">
        <v>3949</v>
      </c>
      <c r="G907" s="39" t="s">
        <v>8345</v>
      </c>
      <c r="H907" s="38" t="s">
        <v>7088</v>
      </c>
      <c r="I907" s="38" t="s">
        <v>21</v>
      </c>
      <c r="J907" s="38" t="s">
        <v>21</v>
      </c>
      <c r="K907" s="40">
        <v>42247.442303240743</v>
      </c>
      <c r="L907" s="38" t="s">
        <v>1692</v>
      </c>
    </row>
    <row r="908" spans="1:12" x14ac:dyDescent="0.2">
      <c r="A908" s="38" t="s">
        <v>4236</v>
      </c>
      <c r="B908" s="38" t="s">
        <v>4237</v>
      </c>
      <c r="C908" s="38" t="s">
        <v>1693</v>
      </c>
      <c r="D908" s="38" t="s">
        <v>341</v>
      </c>
      <c r="E908" s="39" t="s">
        <v>342</v>
      </c>
      <c r="F908" s="39" t="s">
        <v>4235</v>
      </c>
      <c r="G908" s="39" t="s">
        <v>4238</v>
      </c>
      <c r="H908" s="38" t="s">
        <v>4239</v>
      </c>
      <c r="I908" s="38" t="s">
        <v>21</v>
      </c>
      <c r="J908" s="38" t="s">
        <v>21</v>
      </c>
      <c r="K908" s="40">
        <v>42054.775150462963</v>
      </c>
      <c r="L908" s="38" t="s">
        <v>1692</v>
      </c>
    </row>
    <row r="909" spans="1:12" x14ac:dyDescent="0.2">
      <c r="A909" s="38" t="s">
        <v>2435</v>
      </c>
      <c r="B909" s="38" t="s">
        <v>2436</v>
      </c>
      <c r="C909" s="38" t="s">
        <v>1693</v>
      </c>
      <c r="D909" s="38" t="s">
        <v>1435</v>
      </c>
      <c r="E909" s="39" t="s">
        <v>1436</v>
      </c>
      <c r="F909" s="39" t="s">
        <v>2434</v>
      </c>
      <c r="G909" s="39" t="s">
        <v>2437</v>
      </c>
      <c r="H909" s="38" t="s">
        <v>6796</v>
      </c>
      <c r="I909" s="38" t="s">
        <v>21</v>
      </c>
      <c r="J909" s="38" t="s">
        <v>21</v>
      </c>
      <c r="K909" s="40">
        <v>41568.360671296294</v>
      </c>
      <c r="L909" s="38" t="s">
        <v>1688</v>
      </c>
    </row>
    <row r="910" spans="1:12" x14ac:dyDescent="0.2">
      <c r="A910" s="38" t="s">
        <v>5412</v>
      </c>
      <c r="B910" s="38" t="s">
        <v>5413</v>
      </c>
      <c r="C910" s="38" t="s">
        <v>1693</v>
      </c>
      <c r="D910" s="38" t="s">
        <v>39</v>
      </c>
      <c r="E910" s="39" t="s">
        <v>40</v>
      </c>
      <c r="F910" s="39" t="s">
        <v>5414</v>
      </c>
      <c r="G910" s="39" t="s">
        <v>5415</v>
      </c>
      <c r="H910" s="38" t="s">
        <v>5416</v>
      </c>
      <c r="I910" s="38" t="s">
        <v>5417</v>
      </c>
      <c r="J910" s="38" t="s">
        <v>5418</v>
      </c>
      <c r="K910" s="40">
        <v>41568.360694444447</v>
      </c>
      <c r="L910" s="38" t="s">
        <v>1688</v>
      </c>
    </row>
    <row r="911" spans="1:12" x14ac:dyDescent="0.2">
      <c r="A911" s="38" t="s">
        <v>3447</v>
      </c>
      <c r="B911" s="38" t="s">
        <v>3448</v>
      </c>
      <c r="C911" s="38" t="s">
        <v>1693</v>
      </c>
      <c r="D911" s="38" t="s">
        <v>488</v>
      </c>
      <c r="E911" s="39" t="s">
        <v>489</v>
      </c>
      <c r="F911" s="39" t="s">
        <v>4579</v>
      </c>
      <c r="G911" s="39" t="s">
        <v>3449</v>
      </c>
      <c r="H911" s="38" t="s">
        <v>106</v>
      </c>
      <c r="I911" s="38" t="s">
        <v>21</v>
      </c>
      <c r="J911" s="38" t="s">
        <v>21</v>
      </c>
      <c r="K911" s="40">
        <v>41568.360347222224</v>
      </c>
      <c r="L911" s="38" t="s">
        <v>1688</v>
      </c>
    </row>
    <row r="912" spans="1:12" x14ac:dyDescent="0.2">
      <c r="A912" s="38" t="s">
        <v>4350</v>
      </c>
      <c r="B912" s="38" t="s">
        <v>4351</v>
      </c>
      <c r="C912" s="38" t="s">
        <v>1693</v>
      </c>
      <c r="D912" s="38" t="s">
        <v>733</v>
      </c>
      <c r="E912" s="39" t="s">
        <v>734</v>
      </c>
      <c r="F912" s="39" t="s">
        <v>3216</v>
      </c>
      <c r="G912" s="39" t="s">
        <v>4352</v>
      </c>
      <c r="H912" s="38" t="s">
        <v>1080</v>
      </c>
      <c r="I912" s="38" t="s">
        <v>21</v>
      </c>
      <c r="J912" s="38" t="s">
        <v>21</v>
      </c>
      <c r="K912" s="40">
        <v>42247.426886574074</v>
      </c>
      <c r="L912" s="38" t="s">
        <v>1692</v>
      </c>
    </row>
    <row r="913" spans="1:12" x14ac:dyDescent="0.2">
      <c r="A913" s="38" t="s">
        <v>4904</v>
      </c>
      <c r="B913" s="38" t="s">
        <v>4905</v>
      </c>
      <c r="C913" s="38" t="s">
        <v>1693</v>
      </c>
      <c r="D913" s="38" t="s">
        <v>1117</v>
      </c>
      <c r="E913" s="39" t="s">
        <v>1118</v>
      </c>
      <c r="F913" s="39" t="s">
        <v>4906</v>
      </c>
      <c r="G913" s="39" t="s">
        <v>4907</v>
      </c>
      <c r="H913" s="38" t="s">
        <v>4908</v>
      </c>
      <c r="I913" s="38" t="s">
        <v>21</v>
      </c>
      <c r="J913" s="38" t="s">
        <v>21</v>
      </c>
      <c r="K913" s="40">
        <v>41568.360462962963</v>
      </c>
      <c r="L913" s="38" t="s">
        <v>1688</v>
      </c>
    </row>
    <row r="914" spans="1:12" x14ac:dyDescent="0.2">
      <c r="A914" s="38" t="s">
        <v>1818</v>
      </c>
      <c r="B914" s="38" t="s">
        <v>1819</v>
      </c>
      <c r="C914" s="38" t="s">
        <v>1693</v>
      </c>
      <c r="D914" s="38" t="s">
        <v>579</v>
      </c>
      <c r="E914" s="39" t="s">
        <v>580</v>
      </c>
      <c r="F914" s="39" t="s">
        <v>2617</v>
      </c>
      <c r="G914" s="39" t="s">
        <v>1820</v>
      </c>
      <c r="H914" s="38" t="s">
        <v>581</v>
      </c>
      <c r="I914" s="38" t="s">
        <v>21</v>
      </c>
      <c r="J914" s="38" t="s">
        <v>21</v>
      </c>
      <c r="K914" s="40">
        <v>41568.360289351855</v>
      </c>
      <c r="L914" s="38" t="s">
        <v>1688</v>
      </c>
    </row>
    <row r="915" spans="1:12" x14ac:dyDescent="0.2">
      <c r="A915" s="38" t="s">
        <v>4662</v>
      </c>
      <c r="B915" s="38" t="s">
        <v>4663</v>
      </c>
      <c r="C915" s="38" t="s">
        <v>1693</v>
      </c>
      <c r="D915" s="38" t="s">
        <v>1284</v>
      </c>
      <c r="E915" s="39" t="s">
        <v>1285</v>
      </c>
      <c r="F915" s="39" t="s">
        <v>4664</v>
      </c>
      <c r="G915" s="39" t="s">
        <v>4665</v>
      </c>
      <c r="H915" s="38" t="s">
        <v>1286</v>
      </c>
      <c r="I915" s="38" t="s">
        <v>21</v>
      </c>
      <c r="J915" s="38" t="s">
        <v>21</v>
      </c>
      <c r="K915" s="40">
        <v>41568.360358796293</v>
      </c>
      <c r="L915" s="38" t="s">
        <v>1688</v>
      </c>
    </row>
    <row r="916" spans="1:12" x14ac:dyDescent="0.2">
      <c r="A916" s="38" t="s">
        <v>3834</v>
      </c>
      <c r="B916" s="38" t="s">
        <v>3835</v>
      </c>
      <c r="C916" s="38" t="s">
        <v>1693</v>
      </c>
      <c r="D916" s="38" t="s">
        <v>367</v>
      </c>
      <c r="E916" s="39" t="s">
        <v>368</v>
      </c>
      <c r="F916" s="39" t="s">
        <v>3833</v>
      </c>
      <c r="G916" s="39" t="s">
        <v>3836</v>
      </c>
      <c r="H916" s="38" t="s">
        <v>7166</v>
      </c>
      <c r="I916" s="38" t="s">
        <v>21</v>
      </c>
      <c r="J916" s="38" t="s">
        <v>21</v>
      </c>
      <c r="K916" s="40">
        <v>42234.529224537036</v>
      </c>
      <c r="L916" s="38" t="s">
        <v>1692</v>
      </c>
    </row>
    <row r="917" spans="1:12" x14ac:dyDescent="0.2">
      <c r="A917" s="38" t="s">
        <v>3564</v>
      </c>
      <c r="B917" s="38" t="s">
        <v>3565</v>
      </c>
      <c r="C917" s="38" t="s">
        <v>1693</v>
      </c>
      <c r="D917" s="38" t="s">
        <v>429</v>
      </c>
      <c r="E917" s="39" t="s">
        <v>430</v>
      </c>
      <c r="F917" s="39" t="s">
        <v>3561</v>
      </c>
      <c r="G917" s="39" t="s">
        <v>3566</v>
      </c>
      <c r="H917" s="38" t="s">
        <v>3567</v>
      </c>
      <c r="I917" s="38" t="s">
        <v>3568</v>
      </c>
      <c r="J917" s="38" t="s">
        <v>3569</v>
      </c>
      <c r="K917" s="40">
        <v>41568.360578703701</v>
      </c>
      <c r="L917" s="38" t="s">
        <v>1688</v>
      </c>
    </row>
    <row r="918" spans="1:12" x14ac:dyDescent="0.2">
      <c r="A918" s="38" t="s">
        <v>3472</v>
      </c>
      <c r="B918" s="38" t="s">
        <v>3473</v>
      </c>
      <c r="C918" s="38" t="s">
        <v>1693</v>
      </c>
      <c r="D918" s="38" t="s">
        <v>1132</v>
      </c>
      <c r="E918" s="39" t="s">
        <v>1133</v>
      </c>
      <c r="F918" s="39" t="s">
        <v>3471</v>
      </c>
      <c r="G918" s="39" t="s">
        <v>3474</v>
      </c>
      <c r="H918" s="38" t="s">
        <v>3475</v>
      </c>
      <c r="I918" s="38" t="s">
        <v>21</v>
      </c>
      <c r="J918" s="38" t="s">
        <v>21</v>
      </c>
      <c r="K918" s="40">
        <v>41568.360648148147</v>
      </c>
      <c r="L918" s="38" t="s">
        <v>1688</v>
      </c>
    </row>
    <row r="919" spans="1:12" x14ac:dyDescent="0.2">
      <c r="A919" s="38" t="s">
        <v>3822</v>
      </c>
      <c r="B919" s="38" t="s">
        <v>3823</v>
      </c>
      <c r="C919" s="38" t="s">
        <v>1693</v>
      </c>
      <c r="D919" s="38" t="s">
        <v>31</v>
      </c>
      <c r="E919" s="39" t="s">
        <v>32</v>
      </c>
      <c r="F919" s="39" t="s">
        <v>3824</v>
      </c>
      <c r="G919" s="39" t="s">
        <v>3825</v>
      </c>
      <c r="H919" s="38" t="s">
        <v>6707</v>
      </c>
      <c r="I919" s="38" t="s">
        <v>21</v>
      </c>
      <c r="J919" s="38" t="s">
        <v>21</v>
      </c>
      <c r="K919" s="40">
        <v>41568.360659722224</v>
      </c>
      <c r="L919" s="38" t="s">
        <v>1688</v>
      </c>
    </row>
    <row r="920" spans="1:12" x14ac:dyDescent="0.2">
      <c r="A920" s="38" t="s">
        <v>3495</v>
      </c>
      <c r="B920" s="38" t="s">
        <v>3496</v>
      </c>
      <c r="C920" s="38" t="s">
        <v>1693</v>
      </c>
      <c r="D920" s="38" t="s">
        <v>1397</v>
      </c>
      <c r="E920" s="39" t="s">
        <v>1398</v>
      </c>
      <c r="F920" s="39" t="s">
        <v>3494</v>
      </c>
      <c r="G920" s="39" t="s">
        <v>3497</v>
      </c>
      <c r="H920" s="38" t="s">
        <v>3498</v>
      </c>
      <c r="I920" s="38" t="s">
        <v>21</v>
      </c>
      <c r="J920" s="38" t="s">
        <v>21</v>
      </c>
      <c r="K920" s="40">
        <v>41568.360601851855</v>
      </c>
      <c r="L920" s="38" t="s">
        <v>1688</v>
      </c>
    </row>
    <row r="921" spans="1:12" x14ac:dyDescent="0.2">
      <c r="A921" s="38" t="s">
        <v>3909</v>
      </c>
      <c r="B921" s="38" t="s">
        <v>3910</v>
      </c>
      <c r="C921" s="38" t="s">
        <v>1693</v>
      </c>
      <c r="D921" s="38" t="s">
        <v>1331</v>
      </c>
      <c r="E921" s="39" t="s">
        <v>1332</v>
      </c>
      <c r="F921" s="39" t="s">
        <v>3908</v>
      </c>
      <c r="G921" s="39" t="s">
        <v>3911</v>
      </c>
      <c r="H921" s="38" t="s">
        <v>3912</v>
      </c>
      <c r="I921" s="38" t="s">
        <v>21</v>
      </c>
      <c r="J921" s="38" t="s">
        <v>21</v>
      </c>
      <c r="K921" s="40">
        <v>41568.360636574071</v>
      </c>
      <c r="L921" s="38" t="s">
        <v>1688</v>
      </c>
    </row>
    <row r="922" spans="1:12" x14ac:dyDescent="0.2">
      <c r="A922" s="38" t="s">
        <v>2408</v>
      </c>
      <c r="B922" s="38" t="s">
        <v>2409</v>
      </c>
      <c r="C922" s="38" t="s">
        <v>1693</v>
      </c>
      <c r="D922" s="38" t="s">
        <v>699</v>
      </c>
      <c r="E922" s="39" t="s">
        <v>700</v>
      </c>
      <c r="F922" s="39" t="s">
        <v>2410</v>
      </c>
      <c r="G922" s="39" t="s">
        <v>2411</v>
      </c>
      <c r="H922" s="38" t="s">
        <v>6574</v>
      </c>
      <c r="I922" s="38" t="s">
        <v>21</v>
      </c>
      <c r="J922" s="38" t="s">
        <v>21</v>
      </c>
      <c r="K922" s="40">
        <v>41568.360555555555</v>
      </c>
      <c r="L922" s="38" t="s">
        <v>1688</v>
      </c>
    </row>
    <row r="923" spans="1:12" x14ac:dyDescent="0.2">
      <c r="A923" s="38" t="s">
        <v>2889</v>
      </c>
      <c r="B923" s="38" t="s">
        <v>2890</v>
      </c>
      <c r="C923" s="38" t="s">
        <v>1693</v>
      </c>
      <c r="D923" s="38" t="s">
        <v>557</v>
      </c>
      <c r="E923" s="39" t="s">
        <v>558</v>
      </c>
      <c r="F923" s="39" t="s">
        <v>2891</v>
      </c>
      <c r="G923" s="39" t="s">
        <v>2892</v>
      </c>
      <c r="H923" s="38" t="s">
        <v>2893</v>
      </c>
      <c r="I923" s="38" t="s">
        <v>2894</v>
      </c>
      <c r="J923" s="38" t="s">
        <v>2895</v>
      </c>
      <c r="K923" s="40">
        <v>41568.360601851855</v>
      </c>
      <c r="L923" s="38" t="s">
        <v>1688</v>
      </c>
    </row>
    <row r="924" spans="1:12" x14ac:dyDescent="0.2">
      <c r="A924" s="38" t="s">
        <v>3490</v>
      </c>
      <c r="B924" s="38" t="s">
        <v>3491</v>
      </c>
      <c r="C924" s="38" t="s">
        <v>1693</v>
      </c>
      <c r="D924" s="38" t="s">
        <v>636</v>
      </c>
      <c r="E924" s="39" t="s">
        <v>637</v>
      </c>
      <c r="F924" s="39" t="s">
        <v>3492</v>
      </c>
      <c r="G924" s="39" t="s">
        <v>3493</v>
      </c>
      <c r="H924" s="38" t="s">
        <v>6743</v>
      </c>
      <c r="I924" s="38" t="s">
        <v>21</v>
      </c>
      <c r="J924" s="38" t="s">
        <v>21</v>
      </c>
      <c r="K924" s="40">
        <v>41568.360694444447</v>
      </c>
      <c r="L924" s="38" t="s">
        <v>1688</v>
      </c>
    </row>
    <row r="925" spans="1:12" x14ac:dyDescent="0.2">
      <c r="A925" s="38" t="s">
        <v>5014</v>
      </c>
      <c r="B925" s="38" t="s">
        <v>5015</v>
      </c>
      <c r="C925" s="38" t="s">
        <v>1693</v>
      </c>
      <c r="D925" s="38" t="s">
        <v>668</v>
      </c>
      <c r="E925" s="39" t="s">
        <v>669</v>
      </c>
      <c r="F925" s="39" t="s">
        <v>5016</v>
      </c>
      <c r="G925" s="39" t="s">
        <v>5017</v>
      </c>
      <c r="H925" s="38" t="s">
        <v>5018</v>
      </c>
      <c r="I925" s="38" t="s">
        <v>5019</v>
      </c>
      <c r="J925" s="38" t="s">
        <v>5020</v>
      </c>
      <c r="K925" s="40">
        <v>41568.360613425924</v>
      </c>
      <c r="L925" s="38" t="s">
        <v>1688</v>
      </c>
    </row>
    <row r="926" spans="1:12" x14ac:dyDescent="0.2">
      <c r="A926" s="38" t="s">
        <v>3683</v>
      </c>
      <c r="B926" s="38" t="s">
        <v>3684</v>
      </c>
      <c r="C926" s="38" t="s">
        <v>1693</v>
      </c>
      <c r="D926" s="38" t="s">
        <v>371</v>
      </c>
      <c r="E926" s="39" t="s">
        <v>372</v>
      </c>
      <c r="F926" s="39" t="s">
        <v>3682</v>
      </c>
      <c r="G926" s="39" t="s">
        <v>3685</v>
      </c>
      <c r="H926" s="38" t="s">
        <v>3686</v>
      </c>
      <c r="I926" s="38" t="s">
        <v>21</v>
      </c>
      <c r="J926" s="38" t="s">
        <v>21</v>
      </c>
      <c r="K926" s="40">
        <v>41568.360324074078</v>
      </c>
      <c r="L926" s="38" t="s">
        <v>1688</v>
      </c>
    </row>
    <row r="927" spans="1:12" x14ac:dyDescent="0.2">
      <c r="A927" s="38" t="s">
        <v>3510</v>
      </c>
      <c r="B927" s="38" t="s">
        <v>3511</v>
      </c>
      <c r="C927" s="38" t="s">
        <v>1693</v>
      </c>
      <c r="D927" s="38" t="s">
        <v>927</v>
      </c>
      <c r="E927" s="39" t="s">
        <v>928</v>
      </c>
      <c r="F927" s="39" t="s">
        <v>3509</v>
      </c>
      <c r="G927" s="39" t="s">
        <v>3512</v>
      </c>
      <c r="H927" s="38" t="s">
        <v>3513</v>
      </c>
      <c r="I927" s="38" t="s">
        <v>21</v>
      </c>
      <c r="J927" s="38" t="s">
        <v>21</v>
      </c>
      <c r="K927" s="40">
        <v>41568.360729166663</v>
      </c>
      <c r="L927" s="38" t="s">
        <v>1688</v>
      </c>
    </row>
    <row r="928" spans="1:12" x14ac:dyDescent="0.2">
      <c r="A928" s="38" t="s">
        <v>2193</v>
      </c>
      <c r="B928" s="38" t="s">
        <v>2194</v>
      </c>
      <c r="C928" s="38" t="s">
        <v>1693</v>
      </c>
      <c r="D928" s="38" t="s">
        <v>407</v>
      </c>
      <c r="E928" s="39" t="s">
        <v>408</v>
      </c>
      <c r="F928" s="39" t="s">
        <v>2188</v>
      </c>
      <c r="G928" s="39" t="s">
        <v>2195</v>
      </c>
      <c r="H928" s="38" t="s">
        <v>2196</v>
      </c>
      <c r="I928" s="38" t="s">
        <v>21</v>
      </c>
      <c r="J928" s="38" t="s">
        <v>21</v>
      </c>
      <c r="K928" s="40">
        <v>41568.360439814816</v>
      </c>
      <c r="L928" s="38" t="s">
        <v>1688</v>
      </c>
    </row>
    <row r="929" spans="1:12" x14ac:dyDescent="0.2">
      <c r="A929" s="38" t="s">
        <v>5675</v>
      </c>
      <c r="B929" s="38" t="s">
        <v>5676</v>
      </c>
      <c r="C929" s="38" t="s">
        <v>1693</v>
      </c>
      <c r="D929" s="38" t="s">
        <v>1628</v>
      </c>
      <c r="E929" s="39" t="s">
        <v>1629</v>
      </c>
      <c r="F929" s="39" t="s">
        <v>5677</v>
      </c>
      <c r="G929" s="39" t="s">
        <v>5678</v>
      </c>
      <c r="H929" s="38" t="s">
        <v>5679</v>
      </c>
      <c r="I929" s="38" t="s">
        <v>21</v>
      </c>
      <c r="J929" s="38" t="s">
        <v>21</v>
      </c>
      <c r="K929" s="40">
        <v>41568.360648148147</v>
      </c>
      <c r="L929" s="38" t="s">
        <v>1688</v>
      </c>
    </row>
    <row r="930" spans="1:12" x14ac:dyDescent="0.2">
      <c r="A930" s="38" t="s">
        <v>3059</v>
      </c>
      <c r="B930" s="38" t="s">
        <v>3060</v>
      </c>
      <c r="C930" s="38" t="s">
        <v>1693</v>
      </c>
      <c r="D930" s="38" t="s">
        <v>306</v>
      </c>
      <c r="E930" s="39" t="s">
        <v>307</v>
      </c>
      <c r="F930" s="39" t="s">
        <v>3061</v>
      </c>
      <c r="G930" s="39" t="s">
        <v>3062</v>
      </c>
      <c r="H930" s="38" t="s">
        <v>3063</v>
      </c>
      <c r="I930" s="38" t="s">
        <v>21</v>
      </c>
      <c r="J930" s="38" t="s">
        <v>21</v>
      </c>
      <c r="K930" s="40">
        <v>41568.360601851855</v>
      </c>
      <c r="L930" s="38" t="s">
        <v>1688</v>
      </c>
    </row>
    <row r="931" spans="1:12" x14ac:dyDescent="0.2">
      <c r="A931" s="38" t="s">
        <v>2886</v>
      </c>
      <c r="B931" s="38" t="s">
        <v>2887</v>
      </c>
      <c r="C931" s="38" t="s">
        <v>1693</v>
      </c>
      <c r="D931" s="38" t="s">
        <v>1362</v>
      </c>
      <c r="E931" s="39" t="s">
        <v>1363</v>
      </c>
      <c r="F931" s="39" t="s">
        <v>2885</v>
      </c>
      <c r="G931" s="39" t="s">
        <v>2888</v>
      </c>
      <c r="H931" s="38" t="s">
        <v>1364</v>
      </c>
      <c r="I931" s="38" t="s">
        <v>21</v>
      </c>
      <c r="J931" s="38" t="s">
        <v>21</v>
      </c>
      <c r="K931" s="40">
        <v>42068.853055555555</v>
      </c>
      <c r="L931" s="38" t="s">
        <v>1692</v>
      </c>
    </row>
    <row r="932" spans="1:12" x14ac:dyDescent="0.2">
      <c r="A932" s="38" t="s">
        <v>2120</v>
      </c>
      <c r="B932" s="38" t="s">
        <v>2121</v>
      </c>
      <c r="C932" s="38" t="s">
        <v>1693</v>
      </c>
      <c r="D932" s="38" t="s">
        <v>122</v>
      </c>
      <c r="E932" s="39" t="s">
        <v>123</v>
      </c>
      <c r="F932" s="39" t="s">
        <v>2266</v>
      </c>
      <c r="G932" s="39" t="s">
        <v>2122</v>
      </c>
      <c r="H932" s="38" t="s">
        <v>7309</v>
      </c>
      <c r="I932" s="38" t="s">
        <v>21</v>
      </c>
      <c r="J932" s="38" t="s">
        <v>21</v>
      </c>
      <c r="K932" s="40">
        <v>41568.360335648147</v>
      </c>
      <c r="L932" s="38" t="s">
        <v>1688</v>
      </c>
    </row>
    <row r="933" spans="1:12" x14ac:dyDescent="0.2">
      <c r="A933" s="38" t="s">
        <v>4955</v>
      </c>
      <c r="B933" s="38" t="s">
        <v>4956</v>
      </c>
      <c r="C933" s="38" t="s">
        <v>1693</v>
      </c>
      <c r="D933" s="38" t="s">
        <v>172</v>
      </c>
      <c r="E933" s="39" t="s">
        <v>173</v>
      </c>
      <c r="F933" s="39" t="s">
        <v>4957</v>
      </c>
      <c r="G933" s="39" t="s">
        <v>4958</v>
      </c>
      <c r="H933" s="38" t="s">
        <v>4959</v>
      </c>
      <c r="I933" s="38" t="s">
        <v>21</v>
      </c>
      <c r="J933" s="38" t="s">
        <v>21</v>
      </c>
      <c r="K933" s="40">
        <v>41568.360451388886</v>
      </c>
      <c r="L933" s="38" t="s">
        <v>1688</v>
      </c>
    </row>
    <row r="934" spans="1:12" x14ac:dyDescent="0.2">
      <c r="A934" s="38" t="s">
        <v>3863</v>
      </c>
      <c r="B934" s="38" t="s">
        <v>3864</v>
      </c>
      <c r="C934" s="38" t="s">
        <v>1693</v>
      </c>
      <c r="D934" s="38" t="s">
        <v>287</v>
      </c>
      <c r="E934" s="39" t="s">
        <v>288</v>
      </c>
      <c r="F934" s="39" t="s">
        <v>3865</v>
      </c>
      <c r="G934" s="39" t="s">
        <v>3866</v>
      </c>
      <c r="H934" s="38" t="s">
        <v>3867</v>
      </c>
      <c r="I934" s="38" t="s">
        <v>3868</v>
      </c>
      <c r="J934" s="38" t="s">
        <v>21</v>
      </c>
      <c r="K934" s="40">
        <v>41568.360474537039</v>
      </c>
      <c r="L934" s="38" t="s">
        <v>1688</v>
      </c>
    </row>
    <row r="935" spans="1:12" x14ac:dyDescent="0.2">
      <c r="A935" s="38" t="s">
        <v>5387</v>
      </c>
      <c r="B935" s="38" t="s">
        <v>5388</v>
      </c>
      <c r="C935" s="38" t="s">
        <v>1693</v>
      </c>
      <c r="D935" s="38" t="s">
        <v>1542</v>
      </c>
      <c r="E935" s="39" t="s">
        <v>1543</v>
      </c>
      <c r="F935" s="39" t="s">
        <v>5551</v>
      </c>
      <c r="G935" s="39" t="s">
        <v>5389</v>
      </c>
      <c r="H935" s="38" t="s">
        <v>5390</v>
      </c>
      <c r="I935" s="38" t="s">
        <v>21</v>
      </c>
      <c r="J935" s="38" t="s">
        <v>4097</v>
      </c>
      <c r="K935" s="40">
        <v>41586.480567129627</v>
      </c>
      <c r="L935" s="38" t="s">
        <v>1688</v>
      </c>
    </row>
    <row r="936" spans="1:12" x14ac:dyDescent="0.2">
      <c r="A936" s="38" t="s">
        <v>3487</v>
      </c>
      <c r="B936" s="38" t="s">
        <v>3488</v>
      </c>
      <c r="C936" s="38" t="s">
        <v>1693</v>
      </c>
      <c r="D936" s="38" t="s">
        <v>1061</v>
      </c>
      <c r="E936" s="39" t="s">
        <v>1062</v>
      </c>
      <c r="F936" s="39" t="s">
        <v>3486</v>
      </c>
      <c r="G936" s="39" t="s">
        <v>3489</v>
      </c>
      <c r="H936" s="38" t="s">
        <v>6663</v>
      </c>
      <c r="I936" s="38" t="s">
        <v>21</v>
      </c>
      <c r="J936" s="38" t="s">
        <v>21</v>
      </c>
      <c r="K936" s="40">
        <v>41568.360636574071</v>
      </c>
      <c r="L936" s="38" t="s">
        <v>1688</v>
      </c>
    </row>
    <row r="937" spans="1:12" x14ac:dyDescent="0.2">
      <c r="A937" s="38" t="s">
        <v>4304</v>
      </c>
      <c r="B937" s="38" t="s">
        <v>4305</v>
      </c>
      <c r="C937" s="38" t="s">
        <v>1693</v>
      </c>
      <c r="D937" s="38" t="s">
        <v>638</v>
      </c>
      <c r="E937" s="39" t="s">
        <v>639</v>
      </c>
      <c r="F937" s="39" t="s">
        <v>4303</v>
      </c>
      <c r="G937" s="39" t="s">
        <v>4306</v>
      </c>
      <c r="H937" s="38" t="s">
        <v>4307</v>
      </c>
      <c r="I937" s="38" t="s">
        <v>4308</v>
      </c>
      <c r="J937" s="38" t="s">
        <v>4309</v>
      </c>
      <c r="K937" s="40">
        <v>41568.360682870371</v>
      </c>
      <c r="L937" s="38" t="s">
        <v>1688</v>
      </c>
    </row>
    <row r="938" spans="1:12" x14ac:dyDescent="0.2">
      <c r="A938" s="38" t="s">
        <v>5640</v>
      </c>
      <c r="B938" s="38" t="s">
        <v>5641</v>
      </c>
      <c r="C938" s="38" t="s">
        <v>1693</v>
      </c>
      <c r="D938" s="38" t="s">
        <v>1401</v>
      </c>
      <c r="E938" s="39" t="s">
        <v>1402</v>
      </c>
      <c r="F938" s="39" t="s">
        <v>1402</v>
      </c>
      <c r="G938" s="39" t="s">
        <v>5642</v>
      </c>
      <c r="H938" s="38" t="s">
        <v>5643</v>
      </c>
      <c r="I938" s="38" t="s">
        <v>21</v>
      </c>
      <c r="J938" s="38" t="s">
        <v>21</v>
      </c>
      <c r="K938" s="40">
        <v>41568.360717592594</v>
      </c>
      <c r="L938" s="38" t="s">
        <v>1688</v>
      </c>
    </row>
    <row r="939" spans="1:12" x14ac:dyDescent="0.2">
      <c r="A939" s="38" t="s">
        <v>4180</v>
      </c>
      <c r="B939" s="38" t="s">
        <v>4181</v>
      </c>
      <c r="C939" s="38" t="s">
        <v>1693</v>
      </c>
      <c r="D939" s="38" t="s">
        <v>524</v>
      </c>
      <c r="E939" s="39" t="s">
        <v>525</v>
      </c>
      <c r="F939" s="39" t="s">
        <v>4182</v>
      </c>
      <c r="G939" s="39" t="s">
        <v>4183</v>
      </c>
      <c r="H939" s="38" t="s">
        <v>6808</v>
      </c>
      <c r="I939" s="38" t="s">
        <v>4184</v>
      </c>
      <c r="J939" s="38" t="s">
        <v>21</v>
      </c>
      <c r="K939" s="40">
        <v>41568.360717592594</v>
      </c>
      <c r="L939" s="38" t="s">
        <v>1688</v>
      </c>
    </row>
    <row r="940" spans="1:12" x14ac:dyDescent="0.2">
      <c r="A940" s="38" t="s">
        <v>5558</v>
      </c>
      <c r="B940" s="38" t="s">
        <v>5559</v>
      </c>
      <c r="C940" s="38" t="s">
        <v>1693</v>
      </c>
      <c r="D940" s="38" t="s">
        <v>867</v>
      </c>
      <c r="E940" s="39" t="s">
        <v>868</v>
      </c>
      <c r="F940" s="39" t="s">
        <v>5560</v>
      </c>
      <c r="G940" s="39" t="s">
        <v>5561</v>
      </c>
      <c r="H940" s="38" t="s">
        <v>5562</v>
      </c>
      <c r="I940" s="38" t="s">
        <v>21</v>
      </c>
      <c r="J940" s="38" t="s">
        <v>21</v>
      </c>
      <c r="K940" s="40">
        <v>41568.360659722224</v>
      </c>
      <c r="L940" s="38" t="s">
        <v>1688</v>
      </c>
    </row>
    <row r="941" spans="1:12" x14ac:dyDescent="0.2">
      <c r="A941" s="38" t="s">
        <v>4581</v>
      </c>
      <c r="B941" s="38" t="s">
        <v>4582</v>
      </c>
      <c r="C941" s="38" t="s">
        <v>1693</v>
      </c>
      <c r="D941" s="38" t="s">
        <v>1305</v>
      </c>
      <c r="E941" s="39" t="s">
        <v>1306</v>
      </c>
      <c r="F941" s="39" t="s">
        <v>4580</v>
      </c>
      <c r="G941" s="39" t="s">
        <v>4583</v>
      </c>
      <c r="H941" s="38" t="s">
        <v>7383</v>
      </c>
      <c r="I941" s="38" t="s">
        <v>21</v>
      </c>
      <c r="J941" s="38" t="s">
        <v>21</v>
      </c>
      <c r="K941" s="40">
        <v>42051.673043981478</v>
      </c>
      <c r="L941" s="38" t="s">
        <v>1692</v>
      </c>
    </row>
    <row r="942" spans="1:12" x14ac:dyDescent="0.2">
      <c r="A942" s="38" t="s">
        <v>2686</v>
      </c>
      <c r="B942" s="38" t="s">
        <v>2687</v>
      </c>
      <c r="C942" s="38" t="s">
        <v>1693</v>
      </c>
      <c r="D942" s="38" t="s">
        <v>4545</v>
      </c>
      <c r="E942" s="39" t="s">
        <v>4546</v>
      </c>
      <c r="F942" s="39" t="s">
        <v>4547</v>
      </c>
      <c r="G942" s="39" t="s">
        <v>2689</v>
      </c>
      <c r="H942" s="38" t="s">
        <v>6716</v>
      </c>
      <c r="I942" s="38" t="s">
        <v>2690</v>
      </c>
      <c r="J942" s="38" t="s">
        <v>21</v>
      </c>
      <c r="K942" s="40">
        <v>41568.360462962963</v>
      </c>
      <c r="L942" s="38" t="s">
        <v>1688</v>
      </c>
    </row>
    <row r="943" spans="1:12" x14ac:dyDescent="0.2">
      <c r="A943" s="38" t="s">
        <v>5371</v>
      </c>
      <c r="B943" s="38" t="s">
        <v>5372</v>
      </c>
      <c r="C943" s="38" t="s">
        <v>1693</v>
      </c>
      <c r="D943" s="38" t="s">
        <v>395</v>
      </c>
      <c r="E943" s="39" t="s">
        <v>396</v>
      </c>
      <c r="F943" s="39" t="s">
        <v>5370</v>
      </c>
      <c r="G943" s="39" t="s">
        <v>5373</v>
      </c>
      <c r="H943" s="38" t="s">
        <v>397</v>
      </c>
      <c r="I943" s="38" t="s">
        <v>21</v>
      </c>
      <c r="J943" s="38" t="s">
        <v>21</v>
      </c>
      <c r="K943" s="40">
        <v>41568.360289351855</v>
      </c>
      <c r="L943" s="38" t="s">
        <v>1688</v>
      </c>
    </row>
    <row r="944" spans="1:12" x14ac:dyDescent="0.2">
      <c r="A944" s="38" t="s">
        <v>2714</v>
      </c>
      <c r="B944" s="38" t="s">
        <v>2715</v>
      </c>
      <c r="C944" s="38" t="s">
        <v>1693</v>
      </c>
      <c r="D944" s="38" t="s">
        <v>1527</v>
      </c>
      <c r="E944" s="39" t="s">
        <v>1528</v>
      </c>
      <c r="F944" s="39" t="s">
        <v>2716</v>
      </c>
      <c r="G944" s="39" t="s">
        <v>2717</v>
      </c>
      <c r="H944" s="38" t="s">
        <v>2718</v>
      </c>
      <c r="I944" s="38" t="s">
        <v>21</v>
      </c>
      <c r="J944" s="38" t="s">
        <v>21</v>
      </c>
      <c r="K944" s="40">
        <v>41568.360451388886</v>
      </c>
      <c r="L944" s="38" t="s">
        <v>1688</v>
      </c>
    </row>
    <row r="945" spans="1:12" x14ac:dyDescent="0.2">
      <c r="A945" s="38" t="s">
        <v>4909</v>
      </c>
      <c r="B945" s="38" t="s">
        <v>4910</v>
      </c>
      <c r="C945" s="38" t="s">
        <v>1693</v>
      </c>
      <c r="D945" s="38" t="s">
        <v>1210</v>
      </c>
      <c r="E945" s="39" t="s">
        <v>1211</v>
      </c>
      <c r="F945" s="39" t="s">
        <v>4911</v>
      </c>
      <c r="G945" s="39" t="s">
        <v>4912</v>
      </c>
      <c r="H945" s="38" t="s">
        <v>4913</v>
      </c>
      <c r="I945" s="38" t="s">
        <v>21</v>
      </c>
      <c r="J945" s="38" t="s">
        <v>4914</v>
      </c>
      <c r="K945" s="40">
        <v>42065.581608796296</v>
      </c>
      <c r="L945" s="38" t="s">
        <v>1692</v>
      </c>
    </row>
    <row r="946" spans="1:12" x14ac:dyDescent="0.2">
      <c r="A946" s="38" t="s">
        <v>1869</v>
      </c>
      <c r="B946" s="38" t="s">
        <v>1870</v>
      </c>
      <c r="C946" s="38" t="s">
        <v>1693</v>
      </c>
      <c r="D946" s="38" t="s">
        <v>482</v>
      </c>
      <c r="E946" s="39" t="s">
        <v>483</v>
      </c>
      <c r="F946" s="39" t="s">
        <v>4179</v>
      </c>
      <c r="G946" s="39" t="s">
        <v>1871</v>
      </c>
      <c r="H946" s="38" t="s">
        <v>1872</v>
      </c>
      <c r="I946" s="38" t="s">
        <v>1873</v>
      </c>
      <c r="J946" s="38" t="s">
        <v>1874</v>
      </c>
      <c r="K946" s="40">
        <v>41568.36042824074</v>
      </c>
      <c r="L946" s="38" t="s">
        <v>1688</v>
      </c>
    </row>
    <row r="947" spans="1:12" x14ac:dyDescent="0.2">
      <c r="A947" s="38" t="s">
        <v>2522</v>
      </c>
      <c r="B947" s="38" t="s">
        <v>2523</v>
      </c>
      <c r="C947" s="38" t="s">
        <v>1693</v>
      </c>
      <c r="D947" s="38" t="s">
        <v>809</v>
      </c>
      <c r="E947" s="39" t="s">
        <v>810</v>
      </c>
      <c r="F947" s="39" t="s">
        <v>2518</v>
      </c>
      <c r="G947" s="39" t="s">
        <v>2524</v>
      </c>
      <c r="H947" s="38" t="s">
        <v>811</v>
      </c>
      <c r="I947" s="38" t="s">
        <v>21</v>
      </c>
      <c r="J947" s="38" t="s">
        <v>21</v>
      </c>
      <c r="K947" s="40">
        <v>42178.772256944445</v>
      </c>
      <c r="L947" s="38" t="s">
        <v>1692</v>
      </c>
    </row>
    <row r="948" spans="1:12" x14ac:dyDescent="0.2">
      <c r="A948" s="38" t="s">
        <v>2516</v>
      </c>
      <c r="B948" s="38" t="s">
        <v>2517</v>
      </c>
      <c r="C948" s="38" t="s">
        <v>1693</v>
      </c>
      <c r="D948" s="38" t="s">
        <v>809</v>
      </c>
      <c r="E948" s="39" t="s">
        <v>810</v>
      </c>
      <c r="F948" s="39" t="s">
        <v>2518</v>
      </c>
      <c r="G948" s="39" t="s">
        <v>2519</v>
      </c>
      <c r="H948" s="38" t="s">
        <v>1261</v>
      </c>
      <c r="I948" s="38" t="s">
        <v>2520</v>
      </c>
      <c r="J948" s="38" t="s">
        <v>2521</v>
      </c>
      <c r="K948" s="40">
        <v>41568.360405092593</v>
      </c>
      <c r="L948" s="38" t="s">
        <v>1688</v>
      </c>
    </row>
    <row r="949" spans="1:12" x14ac:dyDescent="0.2">
      <c r="A949" s="38" t="s">
        <v>1915</v>
      </c>
      <c r="B949" s="38" t="s">
        <v>1916</v>
      </c>
      <c r="C949" s="38" t="s">
        <v>1693</v>
      </c>
      <c r="D949" s="38" t="s">
        <v>806</v>
      </c>
      <c r="E949" s="39" t="s">
        <v>807</v>
      </c>
      <c r="F949" s="39" t="s">
        <v>1917</v>
      </c>
      <c r="G949" s="39" t="s">
        <v>1918</v>
      </c>
      <c r="H949" s="38" t="s">
        <v>6672</v>
      </c>
      <c r="I949" s="38" t="s">
        <v>21</v>
      </c>
      <c r="J949" s="38" t="s">
        <v>21</v>
      </c>
      <c r="K949" s="40">
        <v>41568.360277777778</v>
      </c>
      <c r="L949" s="38" t="s">
        <v>1688</v>
      </c>
    </row>
    <row r="950" spans="1:12" x14ac:dyDescent="0.2">
      <c r="A950" s="38" t="s">
        <v>1772</v>
      </c>
      <c r="B950" s="38" t="s">
        <v>1773</v>
      </c>
      <c r="C950" s="38" t="s">
        <v>1693</v>
      </c>
      <c r="D950" s="38" t="s">
        <v>1136</v>
      </c>
      <c r="E950" s="39" t="s">
        <v>1137</v>
      </c>
      <c r="F950" s="39" t="s">
        <v>2018</v>
      </c>
      <c r="G950" s="39" t="s">
        <v>1774</v>
      </c>
      <c r="H950" s="38" t="s">
        <v>1138</v>
      </c>
      <c r="I950" s="38" t="s">
        <v>1775</v>
      </c>
      <c r="J950" s="38" t="s">
        <v>1776</v>
      </c>
      <c r="K950" s="40">
        <v>41568.36042824074</v>
      </c>
      <c r="L950" s="38" t="s">
        <v>1688</v>
      </c>
    </row>
    <row r="951" spans="1:12" x14ac:dyDescent="0.2">
      <c r="A951" s="38" t="s">
        <v>3043</v>
      </c>
      <c r="B951" s="38" t="s">
        <v>3044</v>
      </c>
      <c r="C951" s="38" t="s">
        <v>1693</v>
      </c>
      <c r="D951" s="38" t="s">
        <v>863</v>
      </c>
      <c r="E951" s="39" t="s">
        <v>864</v>
      </c>
      <c r="F951" s="39" t="s">
        <v>3045</v>
      </c>
      <c r="G951" s="39" t="s">
        <v>3046</v>
      </c>
      <c r="H951" s="38" t="s">
        <v>3047</v>
      </c>
      <c r="I951" s="38" t="s">
        <v>21</v>
      </c>
      <c r="J951" s="38" t="s">
        <v>21</v>
      </c>
      <c r="K951" s="40">
        <v>42062.638715277775</v>
      </c>
      <c r="L951" s="38" t="s">
        <v>1692</v>
      </c>
    </row>
    <row r="952" spans="1:12" x14ac:dyDescent="0.2">
      <c r="A952" s="38" t="s">
        <v>3666</v>
      </c>
      <c r="B952" s="38" t="s">
        <v>3667</v>
      </c>
      <c r="C952" s="38" t="s">
        <v>1693</v>
      </c>
      <c r="D952" s="38" t="s">
        <v>1074</v>
      </c>
      <c r="E952" s="39" t="s">
        <v>1075</v>
      </c>
      <c r="F952" s="39" t="s">
        <v>3928</v>
      </c>
      <c r="G952" s="39" t="s">
        <v>3668</v>
      </c>
      <c r="H952" s="38" t="s">
        <v>7484</v>
      </c>
      <c r="I952" s="38" t="s">
        <v>21</v>
      </c>
      <c r="J952" s="38" t="s">
        <v>21</v>
      </c>
      <c r="K952" s="40">
        <v>42244.416956018518</v>
      </c>
      <c r="L952" s="38" t="s">
        <v>1692</v>
      </c>
    </row>
    <row r="953" spans="1:12" x14ac:dyDescent="0.2">
      <c r="A953" s="38" t="s">
        <v>8263</v>
      </c>
      <c r="B953" s="38" t="s">
        <v>7486</v>
      </c>
      <c r="C953" s="38" t="s">
        <v>1693</v>
      </c>
      <c r="D953" s="38" t="s">
        <v>584</v>
      </c>
      <c r="E953" s="39" t="s">
        <v>585</v>
      </c>
      <c r="F953" s="39" t="s">
        <v>5541</v>
      </c>
      <c r="G953" s="39" t="s">
        <v>8264</v>
      </c>
      <c r="H953" s="38" t="s">
        <v>7488</v>
      </c>
      <c r="I953" s="38" t="s">
        <v>21</v>
      </c>
      <c r="J953" s="38" t="s">
        <v>21</v>
      </c>
      <c r="K953" s="40">
        <v>42248.446875000001</v>
      </c>
      <c r="L953" s="38" t="s">
        <v>1692</v>
      </c>
    </row>
    <row r="954" spans="1:12" x14ac:dyDescent="0.2">
      <c r="A954" s="38" t="s">
        <v>4639</v>
      </c>
      <c r="B954" s="38" t="s">
        <v>4640</v>
      </c>
      <c r="C954" s="38" t="s">
        <v>1693</v>
      </c>
      <c r="D954" s="38" t="s">
        <v>1221</v>
      </c>
      <c r="E954" s="39" t="s">
        <v>1222</v>
      </c>
      <c r="F954" s="39" t="s">
        <v>4641</v>
      </c>
      <c r="G954" s="39" t="s">
        <v>4642</v>
      </c>
      <c r="H954" s="38" t="s">
        <v>4643</v>
      </c>
      <c r="I954" s="38" t="s">
        <v>4644</v>
      </c>
      <c r="J954" s="38" t="s">
        <v>21</v>
      </c>
      <c r="K954" s="40">
        <v>41568.360543981478</v>
      </c>
      <c r="L954" s="38" t="s">
        <v>1688</v>
      </c>
    </row>
    <row r="955" spans="1:12" x14ac:dyDescent="0.2">
      <c r="A955" s="38" t="s">
        <v>1959</v>
      </c>
      <c r="B955" s="38" t="s">
        <v>1960</v>
      </c>
      <c r="C955" s="38" t="s">
        <v>1693</v>
      </c>
      <c r="D955" s="38" t="s">
        <v>1021</v>
      </c>
      <c r="E955" s="39" t="s">
        <v>1022</v>
      </c>
      <c r="F955" s="39" t="s">
        <v>1961</v>
      </c>
      <c r="G955" s="39" t="s">
        <v>1962</v>
      </c>
      <c r="H955" s="38" t="s">
        <v>1963</v>
      </c>
      <c r="I955" s="38" t="s">
        <v>21</v>
      </c>
      <c r="J955" s="38" t="s">
        <v>21</v>
      </c>
      <c r="K955" s="40">
        <v>42058.801435185182</v>
      </c>
      <c r="L955" s="38" t="s">
        <v>1692</v>
      </c>
    </row>
    <row r="956" spans="1:12" x14ac:dyDescent="0.2">
      <c r="A956" s="38" t="s">
        <v>2926</v>
      </c>
      <c r="B956" s="38" t="s">
        <v>2927</v>
      </c>
      <c r="C956" s="38" t="s">
        <v>1693</v>
      </c>
      <c r="D956" s="38" t="s">
        <v>1027</v>
      </c>
      <c r="E956" s="39" t="s">
        <v>1028</v>
      </c>
      <c r="F956" s="39" t="s">
        <v>2928</v>
      </c>
      <c r="G956" s="39" t="s">
        <v>2929</v>
      </c>
      <c r="H956" s="38" t="s">
        <v>6822</v>
      </c>
      <c r="I956" s="38" t="s">
        <v>2930</v>
      </c>
      <c r="J956" s="38" t="s">
        <v>21</v>
      </c>
      <c r="K956" s="40">
        <v>41568.360555555555</v>
      </c>
      <c r="L956" s="38" t="s">
        <v>1688</v>
      </c>
    </row>
    <row r="957" spans="1:12" x14ac:dyDescent="0.2">
      <c r="A957" s="38" t="s">
        <v>1827</v>
      </c>
      <c r="B957" s="38" t="s">
        <v>1828</v>
      </c>
      <c r="C957" s="38" t="s">
        <v>1693</v>
      </c>
      <c r="D957" s="38" t="s">
        <v>911</v>
      </c>
      <c r="E957" s="39" t="s">
        <v>912</v>
      </c>
      <c r="F957" s="39" t="s">
        <v>1767</v>
      </c>
      <c r="G957" s="39" t="s">
        <v>1829</v>
      </c>
      <c r="H957" s="38" t="s">
        <v>313</v>
      </c>
      <c r="I957" s="38" t="s">
        <v>21</v>
      </c>
      <c r="J957" s="38" t="s">
        <v>1830</v>
      </c>
      <c r="K957" s="40">
        <v>41780.479930555557</v>
      </c>
      <c r="L957" s="38" t="s">
        <v>1709</v>
      </c>
    </row>
    <row r="958" spans="1:12" x14ac:dyDescent="0.2">
      <c r="A958" s="38" t="s">
        <v>1861</v>
      </c>
      <c r="B958" s="38" t="s">
        <v>1862</v>
      </c>
      <c r="C958" s="38" t="s">
        <v>1693</v>
      </c>
      <c r="D958" s="38" t="s">
        <v>911</v>
      </c>
      <c r="E958" s="39" t="s">
        <v>912</v>
      </c>
      <c r="F958" s="39" t="s">
        <v>1767</v>
      </c>
      <c r="G958" s="39" t="s">
        <v>1863</v>
      </c>
      <c r="H958" s="38" t="s">
        <v>359</v>
      </c>
      <c r="I958" s="38" t="s">
        <v>1864</v>
      </c>
      <c r="J958" s="38" t="s">
        <v>1865</v>
      </c>
      <c r="K958" s="40">
        <v>42066.685706018521</v>
      </c>
      <c r="L958" s="38" t="s">
        <v>1692</v>
      </c>
    </row>
    <row r="959" spans="1:12" x14ac:dyDescent="0.2">
      <c r="A959" s="38" t="s">
        <v>3947</v>
      </c>
      <c r="B959" s="38" t="s">
        <v>3948</v>
      </c>
      <c r="C959" s="38" t="s">
        <v>1693</v>
      </c>
      <c r="D959" s="38" t="s">
        <v>601</v>
      </c>
      <c r="E959" s="39" t="s">
        <v>602</v>
      </c>
      <c r="F959" s="39" t="s">
        <v>3949</v>
      </c>
      <c r="G959" s="39" t="s">
        <v>3950</v>
      </c>
      <c r="H959" s="38" t="s">
        <v>3951</v>
      </c>
      <c r="I959" s="38" t="s">
        <v>21</v>
      </c>
      <c r="J959" s="38" t="s">
        <v>21</v>
      </c>
      <c r="K959" s="40">
        <v>41568.360381944447</v>
      </c>
      <c r="L959" s="38" t="s">
        <v>1688</v>
      </c>
    </row>
    <row r="960" spans="1:12" x14ac:dyDescent="0.2">
      <c r="A960" s="38" t="s">
        <v>3751</v>
      </c>
      <c r="B960" s="38" t="s">
        <v>3752</v>
      </c>
      <c r="C960" s="38" t="s">
        <v>1693</v>
      </c>
      <c r="D960" s="38" t="s">
        <v>1620</v>
      </c>
      <c r="E960" s="39" t="s">
        <v>1621</v>
      </c>
      <c r="F960" s="39" t="s">
        <v>3750</v>
      </c>
      <c r="G960" s="39" t="s">
        <v>3753</v>
      </c>
      <c r="H960" s="38" t="s">
        <v>3754</v>
      </c>
      <c r="I960" s="38" t="s">
        <v>21</v>
      </c>
      <c r="J960" s="38" t="s">
        <v>21</v>
      </c>
      <c r="K960" s="40">
        <v>42191.454942129632</v>
      </c>
      <c r="L960" s="38" t="s">
        <v>1692</v>
      </c>
    </row>
    <row r="961" spans="1:12" x14ac:dyDescent="0.2">
      <c r="A961" s="38" t="s">
        <v>3932</v>
      </c>
      <c r="B961" s="38" t="s">
        <v>3933</v>
      </c>
      <c r="C961" s="38" t="s">
        <v>1693</v>
      </c>
      <c r="D961" s="38" t="s">
        <v>705</v>
      </c>
      <c r="E961" s="39" t="s">
        <v>706</v>
      </c>
      <c r="F961" s="39" t="s">
        <v>4681</v>
      </c>
      <c r="G961" s="39" t="s">
        <v>3935</v>
      </c>
      <c r="H961" s="38" t="s">
        <v>1355</v>
      </c>
      <c r="I961" s="38" t="s">
        <v>21</v>
      </c>
      <c r="J961" s="38" t="s">
        <v>21</v>
      </c>
      <c r="K961" s="40">
        <v>42248.475775462961</v>
      </c>
      <c r="L961" s="38" t="s">
        <v>1692</v>
      </c>
    </row>
    <row r="962" spans="1:12" x14ac:dyDescent="0.2">
      <c r="A962" s="38" t="s">
        <v>3919</v>
      </c>
      <c r="B962" s="38" t="s">
        <v>3920</v>
      </c>
      <c r="C962" s="38" t="s">
        <v>1693</v>
      </c>
      <c r="D962" s="38" t="s">
        <v>982</v>
      </c>
      <c r="E962" s="39" t="s">
        <v>983</v>
      </c>
      <c r="F962" s="39" t="s">
        <v>4677</v>
      </c>
      <c r="G962" s="39" t="s">
        <v>3921</v>
      </c>
      <c r="H962" s="38" t="s">
        <v>984</v>
      </c>
      <c r="I962" s="38" t="s">
        <v>21</v>
      </c>
      <c r="J962" s="38" t="s">
        <v>21</v>
      </c>
      <c r="K962" s="40">
        <v>42247.722361111111</v>
      </c>
      <c r="L962" s="38" t="s">
        <v>1692</v>
      </c>
    </row>
    <row r="963" spans="1:12" x14ac:dyDescent="0.2">
      <c r="A963" s="38" t="s">
        <v>5338</v>
      </c>
      <c r="B963" s="38" t="s">
        <v>5339</v>
      </c>
      <c r="C963" s="38" t="s">
        <v>1693</v>
      </c>
      <c r="D963" s="38" t="s">
        <v>865</v>
      </c>
      <c r="E963" s="39" t="s">
        <v>866</v>
      </c>
      <c r="F963" s="39" t="s">
        <v>5337</v>
      </c>
      <c r="G963" s="39" t="s">
        <v>5340</v>
      </c>
      <c r="H963" s="38" t="s">
        <v>5341</v>
      </c>
      <c r="I963" s="38" t="s">
        <v>21</v>
      </c>
      <c r="J963" s="38" t="s">
        <v>21</v>
      </c>
      <c r="K963" s="40">
        <v>41577.724641203706</v>
      </c>
      <c r="L963" s="38" t="s">
        <v>1688</v>
      </c>
    </row>
    <row r="964" spans="1:12" x14ac:dyDescent="0.2">
      <c r="A964" s="38" t="s">
        <v>3069</v>
      </c>
      <c r="B964" s="38" t="s">
        <v>3070</v>
      </c>
      <c r="C964" s="38" t="s">
        <v>1693</v>
      </c>
      <c r="D964" s="38" t="s">
        <v>187</v>
      </c>
      <c r="E964" s="39" t="s">
        <v>188</v>
      </c>
      <c r="F964" s="39" t="s">
        <v>3071</v>
      </c>
      <c r="G964" s="39" t="s">
        <v>3072</v>
      </c>
      <c r="H964" s="38" t="s">
        <v>3073</v>
      </c>
      <c r="I964" s="38" t="s">
        <v>3074</v>
      </c>
      <c r="J964" s="38" t="s">
        <v>3075</v>
      </c>
      <c r="K964" s="40">
        <v>41568.360497685186</v>
      </c>
      <c r="L964" s="38" t="s">
        <v>1688</v>
      </c>
    </row>
    <row r="965" spans="1:12" x14ac:dyDescent="0.2">
      <c r="A965" s="38" t="s">
        <v>3306</v>
      </c>
      <c r="B965" s="38" t="s">
        <v>3307</v>
      </c>
      <c r="C965" s="38" t="s">
        <v>1693</v>
      </c>
      <c r="D965" s="38" t="s">
        <v>133</v>
      </c>
      <c r="E965" s="39" t="s">
        <v>134</v>
      </c>
      <c r="F965" s="39" t="s">
        <v>3308</v>
      </c>
      <c r="G965" s="39" t="s">
        <v>3309</v>
      </c>
      <c r="H965" s="38" t="s">
        <v>3310</v>
      </c>
      <c r="I965" s="38" t="s">
        <v>21</v>
      </c>
      <c r="J965" s="38" t="s">
        <v>21</v>
      </c>
      <c r="K965" s="40">
        <v>42069.430879629632</v>
      </c>
      <c r="L965" s="38" t="s">
        <v>1692</v>
      </c>
    </row>
    <row r="966" spans="1:12" x14ac:dyDescent="0.2">
      <c r="A966" s="38" t="s">
        <v>2418</v>
      </c>
      <c r="B966" s="38" t="s">
        <v>2419</v>
      </c>
      <c r="C966" s="38" t="s">
        <v>1693</v>
      </c>
      <c r="D966" s="38" t="s">
        <v>1314</v>
      </c>
      <c r="E966" s="39" t="s">
        <v>1315</v>
      </c>
      <c r="F966" s="39" t="s">
        <v>4810</v>
      </c>
      <c r="G966" s="39" t="s">
        <v>2420</v>
      </c>
      <c r="H966" s="38" t="s">
        <v>2421</v>
      </c>
      <c r="I966" s="38" t="s">
        <v>2422</v>
      </c>
      <c r="J966" s="38" t="s">
        <v>2423</v>
      </c>
      <c r="K966" s="40">
        <v>42240.639537037037</v>
      </c>
      <c r="L966" s="38" t="s">
        <v>1692</v>
      </c>
    </row>
    <row r="967" spans="1:12" x14ac:dyDescent="0.2">
      <c r="A967" s="38" t="s">
        <v>6596</v>
      </c>
      <c r="B967" s="38" t="s">
        <v>5923</v>
      </c>
      <c r="C967" s="38" t="s">
        <v>1693</v>
      </c>
      <c r="D967" s="38" t="s">
        <v>1385</v>
      </c>
      <c r="E967" s="39" t="s">
        <v>1386</v>
      </c>
      <c r="F967" s="39" t="s">
        <v>2339</v>
      </c>
      <c r="G967" s="39" t="s">
        <v>6597</v>
      </c>
      <c r="H967" s="38" t="s">
        <v>5924</v>
      </c>
      <c r="I967" s="38" t="s">
        <v>21</v>
      </c>
      <c r="J967" s="38" t="s">
        <v>21</v>
      </c>
      <c r="K967" s="40">
        <v>42200.511574074073</v>
      </c>
      <c r="L967" s="38" t="s">
        <v>1692</v>
      </c>
    </row>
    <row r="968" spans="1:12" x14ac:dyDescent="0.2">
      <c r="A968" s="38" t="s">
        <v>1782</v>
      </c>
      <c r="B968" s="38" t="s">
        <v>1783</v>
      </c>
      <c r="C968" s="38" t="s">
        <v>1693</v>
      </c>
      <c r="D968" s="38" t="s">
        <v>343</v>
      </c>
      <c r="E968" s="39" t="s">
        <v>344</v>
      </c>
      <c r="F968" s="39" t="s">
        <v>5242</v>
      </c>
      <c r="G968" s="39" t="s">
        <v>1784</v>
      </c>
      <c r="H968" s="38" t="s">
        <v>1785</v>
      </c>
      <c r="I968" s="38" t="s">
        <v>21</v>
      </c>
      <c r="J968" s="38" t="s">
        <v>21</v>
      </c>
      <c r="K968" s="40">
        <v>42065.517268518517</v>
      </c>
      <c r="L968" s="38" t="s">
        <v>1692</v>
      </c>
    </row>
    <row r="969" spans="1:12" x14ac:dyDescent="0.2">
      <c r="A969" s="38" t="s">
        <v>1782</v>
      </c>
      <c r="B969" s="38" t="s">
        <v>1783</v>
      </c>
      <c r="C969" s="38" t="s">
        <v>1693</v>
      </c>
      <c r="D969" s="38" t="s">
        <v>911</v>
      </c>
      <c r="E969" s="39" t="s">
        <v>912</v>
      </c>
      <c r="F969" s="39" t="s">
        <v>1767</v>
      </c>
      <c r="G969" s="39" t="s">
        <v>1784</v>
      </c>
      <c r="H969" s="38" t="s">
        <v>1785</v>
      </c>
      <c r="I969" s="38" t="s">
        <v>21</v>
      </c>
      <c r="J969" s="38" t="s">
        <v>21</v>
      </c>
      <c r="K969" s="40">
        <v>42065.515787037039</v>
      </c>
      <c r="L969" s="38" t="s">
        <v>1692</v>
      </c>
    </row>
    <row r="970" spans="1:12" x14ac:dyDescent="0.2">
      <c r="A970" s="38" t="s">
        <v>5781</v>
      </c>
      <c r="B970" s="38" t="s">
        <v>5782</v>
      </c>
      <c r="C970" s="38" t="s">
        <v>1693</v>
      </c>
      <c r="D970" s="38" t="s">
        <v>675</v>
      </c>
      <c r="E970" s="39" t="s">
        <v>676</v>
      </c>
      <c r="F970" s="39" t="s">
        <v>5783</v>
      </c>
      <c r="G970" s="39" t="s">
        <v>5784</v>
      </c>
      <c r="H970" s="38" t="s">
        <v>5785</v>
      </c>
      <c r="I970" s="38" t="s">
        <v>5786</v>
      </c>
      <c r="J970" s="38" t="s">
        <v>5787</v>
      </c>
      <c r="K970" s="40">
        <v>41568.360451388886</v>
      </c>
      <c r="L970" s="38" t="s">
        <v>1688</v>
      </c>
    </row>
    <row r="971" spans="1:12" x14ac:dyDescent="0.2">
      <c r="A971" s="38" t="s">
        <v>3113</v>
      </c>
      <c r="B971" s="38" t="s">
        <v>3114</v>
      </c>
      <c r="C971" s="38" t="s">
        <v>1693</v>
      </c>
      <c r="D971" s="38" t="s">
        <v>1126</v>
      </c>
      <c r="E971" s="39" t="s">
        <v>1127</v>
      </c>
      <c r="F971" s="39" t="s">
        <v>3115</v>
      </c>
      <c r="G971" s="39" t="s">
        <v>3116</v>
      </c>
      <c r="H971" s="38" t="s">
        <v>3117</v>
      </c>
      <c r="I971" s="38" t="s">
        <v>21</v>
      </c>
      <c r="J971" s="38" t="s">
        <v>21</v>
      </c>
      <c r="K971" s="40">
        <v>42069.446527777778</v>
      </c>
      <c r="L971" s="38" t="s">
        <v>1692</v>
      </c>
    </row>
    <row r="972" spans="1:12" x14ac:dyDescent="0.2">
      <c r="A972" s="38" t="s">
        <v>5197</v>
      </c>
      <c r="B972" s="38" t="s">
        <v>5198</v>
      </c>
      <c r="C972" s="38" t="s">
        <v>1693</v>
      </c>
      <c r="D972" s="38" t="s">
        <v>139</v>
      </c>
      <c r="E972" s="39" t="s">
        <v>140</v>
      </c>
      <c r="F972" s="39" t="s">
        <v>5199</v>
      </c>
      <c r="G972" s="39" t="s">
        <v>5200</v>
      </c>
      <c r="H972" s="38" t="s">
        <v>6678</v>
      </c>
      <c r="I972" s="38" t="s">
        <v>21</v>
      </c>
      <c r="J972" s="38" t="s">
        <v>21</v>
      </c>
      <c r="K972" s="40">
        <v>41568.360567129632</v>
      </c>
      <c r="L972" s="38" t="s">
        <v>1688</v>
      </c>
    </row>
    <row r="973" spans="1:12" x14ac:dyDescent="0.2">
      <c r="A973" s="38" t="s">
        <v>5117</v>
      </c>
      <c r="B973" s="38" t="s">
        <v>5118</v>
      </c>
      <c r="C973" s="38" t="s">
        <v>1693</v>
      </c>
      <c r="D973" s="38" t="s">
        <v>1280</v>
      </c>
      <c r="E973" s="39" t="s">
        <v>1281</v>
      </c>
      <c r="F973" s="39" t="s">
        <v>5119</v>
      </c>
      <c r="G973" s="39" t="s">
        <v>5120</v>
      </c>
      <c r="H973" s="38" t="s">
        <v>5121</v>
      </c>
      <c r="I973" s="38" t="s">
        <v>5122</v>
      </c>
      <c r="J973" s="38" t="s">
        <v>21</v>
      </c>
      <c r="K973" s="40">
        <v>41568.360451388886</v>
      </c>
      <c r="L973" s="38" t="s">
        <v>1688</v>
      </c>
    </row>
    <row r="974" spans="1:12" x14ac:dyDescent="0.2">
      <c r="A974" s="38" t="s">
        <v>3440</v>
      </c>
      <c r="B974" s="38" t="s">
        <v>3441</v>
      </c>
      <c r="C974" s="38" t="s">
        <v>1693</v>
      </c>
      <c r="D974" s="38" t="s">
        <v>1500</v>
      </c>
      <c r="E974" s="39" t="s">
        <v>1501</v>
      </c>
      <c r="F974" s="39" t="s">
        <v>3442</v>
      </c>
      <c r="G974" s="39" t="s">
        <v>3443</v>
      </c>
      <c r="H974" s="38" t="s">
        <v>1502</v>
      </c>
      <c r="I974" s="38" t="s">
        <v>3444</v>
      </c>
      <c r="J974" s="38" t="s">
        <v>3445</v>
      </c>
      <c r="K974" s="40">
        <v>42061.451365740744</v>
      </c>
      <c r="L974" s="38" t="s">
        <v>1692</v>
      </c>
    </row>
    <row r="975" spans="1:12" x14ac:dyDescent="0.2">
      <c r="A975" s="38" t="s">
        <v>1977</v>
      </c>
      <c r="B975" s="38" t="s">
        <v>1978</v>
      </c>
      <c r="C975" s="38" t="s">
        <v>1693</v>
      </c>
      <c r="D975" s="38" t="s">
        <v>1318</v>
      </c>
      <c r="E975" s="39" t="s">
        <v>1319</v>
      </c>
      <c r="F975" s="39" t="s">
        <v>1976</v>
      </c>
      <c r="G975" s="39" t="s">
        <v>1979</v>
      </c>
      <c r="H975" s="38" t="s">
        <v>1980</v>
      </c>
      <c r="I975" s="38" t="s">
        <v>21</v>
      </c>
      <c r="J975" s="38" t="s">
        <v>21</v>
      </c>
      <c r="K975" s="40">
        <v>41568.360671296294</v>
      </c>
      <c r="L975" s="38" t="s">
        <v>1688</v>
      </c>
    </row>
    <row r="976" spans="1:12" x14ac:dyDescent="0.2">
      <c r="A976" s="38" t="s">
        <v>2068</v>
      </c>
      <c r="B976" s="38" t="s">
        <v>2069</v>
      </c>
      <c r="C976" s="38" t="s">
        <v>1693</v>
      </c>
      <c r="D976" s="38" t="s">
        <v>1096</v>
      </c>
      <c r="E976" s="39" t="s">
        <v>1097</v>
      </c>
      <c r="F976" s="39" t="s">
        <v>2067</v>
      </c>
      <c r="G976" s="39" t="s">
        <v>2070</v>
      </c>
      <c r="H976" s="38" t="s">
        <v>1098</v>
      </c>
      <c r="I976" s="38" t="s">
        <v>2071</v>
      </c>
      <c r="J976" s="38" t="s">
        <v>2072</v>
      </c>
      <c r="K976" s="40">
        <v>41568.360405092593</v>
      </c>
      <c r="L976" s="38" t="s">
        <v>1688</v>
      </c>
    </row>
    <row r="977" spans="1:12" x14ac:dyDescent="0.2">
      <c r="A977" s="38" t="s">
        <v>3859</v>
      </c>
      <c r="B977" s="38" t="s">
        <v>3860</v>
      </c>
      <c r="C977" s="38" t="s">
        <v>1693</v>
      </c>
      <c r="D977" s="38" t="s">
        <v>1264</v>
      </c>
      <c r="E977" s="39" t="s">
        <v>1265</v>
      </c>
      <c r="F977" s="39" t="s">
        <v>3861</v>
      </c>
      <c r="G977" s="39" t="s">
        <v>3862</v>
      </c>
      <c r="H977" s="38" t="s">
        <v>6753</v>
      </c>
      <c r="I977" s="38" t="s">
        <v>21</v>
      </c>
      <c r="J977" s="38" t="s">
        <v>21</v>
      </c>
      <c r="K977" s="40">
        <v>41568.360567129632</v>
      </c>
      <c r="L977" s="38" t="s">
        <v>1688</v>
      </c>
    </row>
    <row r="978" spans="1:12" x14ac:dyDescent="0.2">
      <c r="A978" s="38" t="s">
        <v>4458</v>
      </c>
      <c r="B978" s="38" t="s">
        <v>4459</v>
      </c>
      <c r="C978" s="38" t="s">
        <v>1693</v>
      </c>
      <c r="D978" s="38" t="s">
        <v>449</v>
      </c>
      <c r="E978" s="39" t="s">
        <v>450</v>
      </c>
      <c r="F978" s="39" t="s">
        <v>4460</v>
      </c>
      <c r="G978" s="39" t="s">
        <v>4461</v>
      </c>
      <c r="H978" s="38" t="s">
        <v>451</v>
      </c>
      <c r="I978" s="38" t="s">
        <v>4462</v>
      </c>
      <c r="J978" s="38" t="s">
        <v>21</v>
      </c>
      <c r="K978" s="40">
        <v>42069.438738425924</v>
      </c>
      <c r="L978" s="38" t="s">
        <v>1692</v>
      </c>
    </row>
    <row r="979" spans="1:12" x14ac:dyDescent="0.2">
      <c r="A979" s="38" t="s">
        <v>5328</v>
      </c>
      <c r="B979" s="38" t="s">
        <v>5329</v>
      </c>
      <c r="C979" s="38" t="s">
        <v>1693</v>
      </c>
      <c r="D979" s="38" t="s">
        <v>96</v>
      </c>
      <c r="E979" s="39" t="s">
        <v>97</v>
      </c>
      <c r="F979" s="39" t="s">
        <v>5327</v>
      </c>
      <c r="G979" s="39" t="s">
        <v>5330</v>
      </c>
      <c r="H979" s="38" t="s">
        <v>8285</v>
      </c>
      <c r="I979" s="38" t="s">
        <v>21</v>
      </c>
      <c r="J979" s="38" t="s">
        <v>21</v>
      </c>
      <c r="K979" s="40">
        <v>42061.797824074078</v>
      </c>
      <c r="L979" s="38" t="s">
        <v>1692</v>
      </c>
    </row>
    <row r="980" spans="1:12" x14ac:dyDescent="0.2">
      <c r="A980" s="38" t="s">
        <v>2168</v>
      </c>
      <c r="B980" s="38" t="s">
        <v>2169</v>
      </c>
      <c r="C980" s="38" t="s">
        <v>1693</v>
      </c>
      <c r="D980" s="38" t="s">
        <v>318</v>
      </c>
      <c r="E980" s="39" t="s">
        <v>319</v>
      </c>
      <c r="F980" s="39" t="s">
        <v>319</v>
      </c>
      <c r="G980" s="39" t="s">
        <v>2170</v>
      </c>
      <c r="H980" s="38" t="s">
        <v>320</v>
      </c>
      <c r="I980" s="38" t="s">
        <v>21</v>
      </c>
      <c r="J980" s="38" t="s">
        <v>2171</v>
      </c>
      <c r="K980" s="40">
        <v>42003.403553240743</v>
      </c>
      <c r="L980" s="38" t="s">
        <v>1709</v>
      </c>
    </row>
    <row r="981" spans="1:12" x14ac:dyDescent="0.2">
      <c r="A981" s="38" t="s">
        <v>1855</v>
      </c>
      <c r="B981" s="38" t="s">
        <v>1856</v>
      </c>
      <c r="C981" s="38" t="s">
        <v>1693</v>
      </c>
      <c r="D981" s="38" t="s">
        <v>911</v>
      </c>
      <c r="E981" s="39" t="s">
        <v>912</v>
      </c>
      <c r="F981" s="39" t="s">
        <v>1767</v>
      </c>
      <c r="G981" s="39" t="s">
        <v>1857</v>
      </c>
      <c r="H981" s="38" t="s">
        <v>7781</v>
      </c>
      <c r="I981" s="38" t="s">
        <v>21</v>
      </c>
      <c r="J981" s="38" t="s">
        <v>21</v>
      </c>
      <c r="K981" s="40">
        <v>42030.439201388886</v>
      </c>
      <c r="L981" s="38" t="s">
        <v>1692</v>
      </c>
    </row>
    <row r="982" spans="1:12" x14ac:dyDescent="0.2">
      <c r="A982" s="38" t="s">
        <v>3225</v>
      </c>
      <c r="B982" s="38" t="s">
        <v>3226</v>
      </c>
      <c r="C982" s="38" t="s">
        <v>1693</v>
      </c>
      <c r="D982" s="38" t="s">
        <v>1045</v>
      </c>
      <c r="E982" s="39" t="s">
        <v>1046</v>
      </c>
      <c r="F982" s="39" t="s">
        <v>3224</v>
      </c>
      <c r="G982" s="39" t="s">
        <v>3227</v>
      </c>
      <c r="H982" s="38" t="s">
        <v>3228</v>
      </c>
      <c r="I982" s="38" t="s">
        <v>21</v>
      </c>
      <c r="J982" s="38" t="s">
        <v>21</v>
      </c>
      <c r="K982" s="40">
        <v>41568.360300925924</v>
      </c>
      <c r="L982" s="38" t="s">
        <v>1688</v>
      </c>
    </row>
    <row r="983" spans="1:12" x14ac:dyDescent="0.2">
      <c r="A983" s="38" t="s">
        <v>3776</v>
      </c>
      <c r="B983" s="38" t="s">
        <v>3777</v>
      </c>
      <c r="C983" s="38" t="s">
        <v>1693</v>
      </c>
      <c r="D983" s="38" t="s">
        <v>3778</v>
      </c>
      <c r="E983" s="39" t="s">
        <v>3779</v>
      </c>
      <c r="F983" s="39" t="s">
        <v>3780</v>
      </c>
      <c r="G983" s="39" t="s">
        <v>3781</v>
      </c>
      <c r="H983" s="38" t="s">
        <v>3782</v>
      </c>
      <c r="I983" s="38" t="s">
        <v>21</v>
      </c>
      <c r="J983" s="38" t="s">
        <v>21</v>
      </c>
      <c r="K983" s="40">
        <v>42151.482731481483</v>
      </c>
      <c r="L983" s="38" t="s">
        <v>1692</v>
      </c>
    </row>
    <row r="984" spans="1:12" x14ac:dyDescent="0.2">
      <c r="A984" s="38" t="s">
        <v>2536</v>
      </c>
      <c r="B984" s="38" t="s">
        <v>2537</v>
      </c>
      <c r="C984" s="38" t="s">
        <v>1693</v>
      </c>
      <c r="D984" s="38" t="s">
        <v>231</v>
      </c>
      <c r="E984" s="39" t="s">
        <v>232</v>
      </c>
      <c r="F984" s="39" t="s">
        <v>2535</v>
      </c>
      <c r="G984" s="39" t="s">
        <v>2538</v>
      </c>
      <c r="H984" s="38" t="s">
        <v>233</v>
      </c>
      <c r="I984" s="38" t="s">
        <v>21</v>
      </c>
      <c r="J984" s="38" t="s">
        <v>21</v>
      </c>
      <c r="K984" s="40">
        <v>42009.779722222222</v>
      </c>
      <c r="L984" s="38" t="s">
        <v>1692</v>
      </c>
    </row>
    <row r="985" spans="1:12" x14ac:dyDescent="0.2">
      <c r="A985" s="38" t="s">
        <v>5106</v>
      </c>
      <c r="B985" s="38" t="s">
        <v>5107</v>
      </c>
      <c r="C985" s="38" t="s">
        <v>1693</v>
      </c>
      <c r="D985" s="38" t="s">
        <v>1496</v>
      </c>
      <c r="E985" s="39" t="s">
        <v>1497</v>
      </c>
      <c r="F985" s="39" t="s">
        <v>5108</v>
      </c>
      <c r="G985" s="39" t="s">
        <v>5109</v>
      </c>
      <c r="H985" s="38" t="s">
        <v>6802</v>
      </c>
      <c r="I985" s="38" t="s">
        <v>5110</v>
      </c>
      <c r="J985" s="38" t="s">
        <v>5111</v>
      </c>
      <c r="K985" s="40">
        <v>41568.360706018517</v>
      </c>
      <c r="L985" s="38" t="s">
        <v>1688</v>
      </c>
    </row>
    <row r="986" spans="1:12" x14ac:dyDescent="0.2">
      <c r="A986" s="38" t="s">
        <v>2123</v>
      </c>
      <c r="B986" s="38" t="s">
        <v>2124</v>
      </c>
      <c r="C986" s="38" t="s">
        <v>1693</v>
      </c>
      <c r="D986" s="38" t="s">
        <v>643</v>
      </c>
      <c r="E986" s="39" t="s">
        <v>644</v>
      </c>
      <c r="F986" s="39" t="s">
        <v>2119</v>
      </c>
      <c r="G986" s="39" t="s">
        <v>2125</v>
      </c>
      <c r="H986" s="38" t="s">
        <v>7811</v>
      </c>
      <c r="I986" s="38" t="s">
        <v>21</v>
      </c>
      <c r="J986" s="38" t="s">
        <v>21</v>
      </c>
      <c r="K986" s="40">
        <v>42138.709953703707</v>
      </c>
      <c r="L986" s="38" t="s">
        <v>1692</v>
      </c>
    </row>
    <row r="987" spans="1:12" x14ac:dyDescent="0.2">
      <c r="A987" s="38" t="s">
        <v>2861</v>
      </c>
      <c r="B987" s="38" t="s">
        <v>2862</v>
      </c>
      <c r="C987" s="38" t="s">
        <v>1693</v>
      </c>
      <c r="D987" s="38" t="s">
        <v>1403</v>
      </c>
      <c r="E987" s="39" t="s">
        <v>1404</v>
      </c>
      <c r="F987" s="39" t="s">
        <v>2860</v>
      </c>
      <c r="G987" s="39" t="s">
        <v>2863</v>
      </c>
      <c r="H987" s="38" t="s">
        <v>2864</v>
      </c>
      <c r="I987" s="38" t="s">
        <v>21</v>
      </c>
      <c r="J987" s="38" t="s">
        <v>21</v>
      </c>
      <c r="K987" s="40">
        <v>41568.360717592594</v>
      </c>
      <c r="L987" s="38" t="s">
        <v>1688</v>
      </c>
    </row>
    <row r="988" spans="1:12" x14ac:dyDescent="0.2">
      <c r="A988" s="38" t="s">
        <v>4887</v>
      </c>
      <c r="B988" s="38" t="s">
        <v>4888</v>
      </c>
      <c r="C988" s="38" t="s">
        <v>1693</v>
      </c>
      <c r="D988" s="38" t="s">
        <v>490</v>
      </c>
      <c r="E988" s="39" t="s">
        <v>491</v>
      </c>
      <c r="F988" s="39" t="s">
        <v>4889</v>
      </c>
      <c r="G988" s="39" t="s">
        <v>4890</v>
      </c>
      <c r="H988" s="38" t="s">
        <v>492</v>
      </c>
      <c r="I988" s="38" t="s">
        <v>4891</v>
      </c>
      <c r="J988" s="38" t="s">
        <v>21</v>
      </c>
      <c r="K988" s="40">
        <v>41568.360694444447</v>
      </c>
      <c r="L988" s="38" t="s">
        <v>1688</v>
      </c>
    </row>
    <row r="989" spans="1:12" x14ac:dyDescent="0.2">
      <c r="A989" s="38" t="s">
        <v>3952</v>
      </c>
      <c r="B989" s="38" t="s">
        <v>3953</v>
      </c>
      <c r="C989" s="38" t="s">
        <v>1693</v>
      </c>
      <c r="D989" s="38" t="s">
        <v>74</v>
      </c>
      <c r="E989" s="39" t="s">
        <v>75</v>
      </c>
      <c r="F989" s="39" t="s">
        <v>4139</v>
      </c>
      <c r="G989" s="39" t="s">
        <v>3954</v>
      </c>
      <c r="H989" s="38" t="s">
        <v>603</v>
      </c>
      <c r="I989" s="38" t="s">
        <v>21</v>
      </c>
      <c r="J989" s="38" t="s">
        <v>21</v>
      </c>
      <c r="K989" s="40">
        <v>41568.360381944447</v>
      </c>
      <c r="L989" s="38" t="s">
        <v>1688</v>
      </c>
    </row>
    <row r="990" spans="1:12" x14ac:dyDescent="0.2">
      <c r="A990" s="38" t="s">
        <v>5141</v>
      </c>
      <c r="B990" s="38" t="s">
        <v>5142</v>
      </c>
      <c r="C990" s="38" t="s">
        <v>1693</v>
      </c>
      <c r="D990" s="38" t="s">
        <v>92</v>
      </c>
      <c r="E990" s="39" t="s">
        <v>93</v>
      </c>
      <c r="F990" s="39" t="s">
        <v>5143</v>
      </c>
      <c r="G990" s="39" t="s">
        <v>5144</v>
      </c>
      <c r="H990" s="38" t="s">
        <v>5145</v>
      </c>
      <c r="I990" s="38" t="s">
        <v>21</v>
      </c>
      <c r="J990" s="38" t="s">
        <v>21</v>
      </c>
      <c r="K990" s="40">
        <v>41568.360682870371</v>
      </c>
      <c r="L990" s="38" t="s">
        <v>1688</v>
      </c>
    </row>
    <row r="991" spans="1:12" x14ac:dyDescent="0.2">
      <c r="A991" s="38" t="s">
        <v>4046</v>
      </c>
      <c r="B991" s="38" t="s">
        <v>4047</v>
      </c>
      <c r="C991" s="38" t="s">
        <v>1693</v>
      </c>
      <c r="D991" s="38" t="s">
        <v>1309</v>
      </c>
      <c r="E991" s="39" t="s">
        <v>1310</v>
      </c>
      <c r="F991" s="39" t="s">
        <v>4048</v>
      </c>
      <c r="G991" s="39" t="s">
        <v>4049</v>
      </c>
      <c r="H991" s="38" t="s">
        <v>4050</v>
      </c>
      <c r="I991" s="38" t="s">
        <v>21</v>
      </c>
      <c r="J991" s="38" t="s">
        <v>21</v>
      </c>
      <c r="K991" s="40">
        <v>42003.40662037037</v>
      </c>
      <c r="L991" s="38" t="s">
        <v>1709</v>
      </c>
    </row>
    <row r="992" spans="1:12" x14ac:dyDescent="0.2">
      <c r="A992" s="38" t="s">
        <v>5657</v>
      </c>
      <c r="B992" s="38" t="s">
        <v>5658</v>
      </c>
      <c r="C992" s="38" t="s">
        <v>1693</v>
      </c>
      <c r="D992" s="38" t="s">
        <v>854</v>
      </c>
      <c r="E992" s="39" t="s">
        <v>855</v>
      </c>
      <c r="F992" s="39" t="s">
        <v>5659</v>
      </c>
      <c r="G992" s="39" t="s">
        <v>5660</v>
      </c>
      <c r="H992" s="38" t="s">
        <v>5661</v>
      </c>
      <c r="I992" s="38" t="s">
        <v>21</v>
      </c>
      <c r="J992" s="38" t="s">
        <v>21</v>
      </c>
      <c r="K992" s="40">
        <v>41568.360520833332</v>
      </c>
      <c r="L992" s="38" t="s">
        <v>1688</v>
      </c>
    </row>
    <row r="993" spans="1:12" x14ac:dyDescent="0.2">
      <c r="A993" s="38" t="s">
        <v>2156</v>
      </c>
      <c r="B993" s="38" t="s">
        <v>2157</v>
      </c>
      <c r="C993" s="38" t="s">
        <v>1693</v>
      </c>
      <c r="D993" s="38" t="s">
        <v>1248</v>
      </c>
      <c r="E993" s="39" t="s">
        <v>1249</v>
      </c>
      <c r="F993" s="39" t="s">
        <v>2155</v>
      </c>
      <c r="G993" s="39" t="s">
        <v>2158</v>
      </c>
      <c r="H993" s="38" t="s">
        <v>1250</v>
      </c>
      <c r="I993" s="38" t="s">
        <v>21</v>
      </c>
      <c r="J993" s="38" t="s">
        <v>21</v>
      </c>
      <c r="K993" s="40">
        <v>41568.360335648147</v>
      </c>
      <c r="L993" s="38" t="s">
        <v>1688</v>
      </c>
    </row>
    <row r="994" spans="1:12" x14ac:dyDescent="0.2">
      <c r="A994" s="38" t="s">
        <v>5268</v>
      </c>
      <c r="B994" s="38" t="s">
        <v>5269</v>
      </c>
      <c r="C994" s="38" t="s">
        <v>1693</v>
      </c>
      <c r="D994" s="38" t="s">
        <v>1180</v>
      </c>
      <c r="E994" s="39" t="s">
        <v>1181</v>
      </c>
      <c r="F994" s="39" t="s">
        <v>5270</v>
      </c>
      <c r="G994" s="39" t="s">
        <v>5271</v>
      </c>
      <c r="H994" s="38" t="s">
        <v>1182</v>
      </c>
      <c r="I994" s="38" t="s">
        <v>21</v>
      </c>
      <c r="J994" s="38" t="s">
        <v>21</v>
      </c>
      <c r="K994" s="40">
        <v>42004.400625000002</v>
      </c>
      <c r="L994" s="38" t="s">
        <v>1709</v>
      </c>
    </row>
    <row r="995" spans="1:12" x14ac:dyDescent="0.2">
      <c r="A995" s="38" t="s">
        <v>1848</v>
      </c>
      <c r="B995" s="38" t="s">
        <v>1849</v>
      </c>
      <c r="C995" s="38" t="s">
        <v>1693</v>
      </c>
      <c r="D995" s="38" t="s">
        <v>1461</v>
      </c>
      <c r="E995" s="39" t="s">
        <v>1462</v>
      </c>
      <c r="F995" s="39" t="s">
        <v>2739</v>
      </c>
      <c r="G995" s="39" t="s">
        <v>1850</v>
      </c>
      <c r="H995" s="38" t="s">
        <v>7893</v>
      </c>
      <c r="I995" s="38" t="s">
        <v>21</v>
      </c>
      <c r="J995" s="38" t="s">
        <v>21</v>
      </c>
      <c r="K995" s="40">
        <v>41568.360300925924</v>
      </c>
      <c r="L995" s="38" t="s">
        <v>1688</v>
      </c>
    </row>
    <row r="996" spans="1:12" x14ac:dyDescent="0.2">
      <c r="A996" s="38" t="s">
        <v>4264</v>
      </c>
      <c r="B996" s="38" t="s">
        <v>4265</v>
      </c>
      <c r="C996" s="38" t="s">
        <v>1693</v>
      </c>
      <c r="D996" s="38" t="s">
        <v>922</v>
      </c>
      <c r="E996" s="39" t="s">
        <v>923</v>
      </c>
      <c r="F996" s="39" t="s">
        <v>4263</v>
      </c>
      <c r="G996" s="39" t="s">
        <v>4266</v>
      </c>
      <c r="H996" s="38" t="s">
        <v>7896</v>
      </c>
      <c r="I996" s="38" t="s">
        <v>21</v>
      </c>
      <c r="J996" s="38" t="s">
        <v>21</v>
      </c>
      <c r="K996" s="40">
        <v>42136.360462962963</v>
      </c>
      <c r="L996" s="38" t="s">
        <v>1692</v>
      </c>
    </row>
    <row r="997" spans="1:12" x14ac:dyDescent="0.2">
      <c r="A997" s="38" t="s">
        <v>3817</v>
      </c>
      <c r="B997" s="38" t="s">
        <v>3818</v>
      </c>
      <c r="C997" s="38" t="s">
        <v>1693</v>
      </c>
      <c r="D997" s="38" t="s">
        <v>1039</v>
      </c>
      <c r="E997" s="39" t="s">
        <v>1040</v>
      </c>
      <c r="F997" s="39" t="s">
        <v>3815</v>
      </c>
      <c r="G997" s="39" t="s">
        <v>3819</v>
      </c>
      <c r="H997" s="38" t="s">
        <v>3820</v>
      </c>
      <c r="I997" s="38" t="s">
        <v>3821</v>
      </c>
      <c r="J997" s="38" t="s">
        <v>21</v>
      </c>
      <c r="K997" s="40">
        <v>41568.360532407409</v>
      </c>
      <c r="L997" s="38" t="s">
        <v>1688</v>
      </c>
    </row>
    <row r="998" spans="1:12" x14ac:dyDescent="0.2">
      <c r="A998" s="38" t="s">
        <v>4293</v>
      </c>
      <c r="B998" s="38" t="s">
        <v>4294</v>
      </c>
      <c r="C998" s="38" t="s">
        <v>1693</v>
      </c>
      <c r="D998" s="38" t="s">
        <v>1091</v>
      </c>
      <c r="E998" s="39" t="s">
        <v>1092</v>
      </c>
      <c r="F998" s="39" t="s">
        <v>4288</v>
      </c>
      <c r="G998" s="39" t="s">
        <v>4295</v>
      </c>
      <c r="H998" s="38" t="s">
        <v>7902</v>
      </c>
      <c r="I998" s="38" t="s">
        <v>21</v>
      </c>
      <c r="J998" s="38" t="s">
        <v>21</v>
      </c>
      <c r="K998" s="40">
        <v>42188.49391203704</v>
      </c>
      <c r="L998" s="38" t="s">
        <v>1692</v>
      </c>
    </row>
    <row r="999" spans="1:12" x14ac:dyDescent="0.2">
      <c r="A999" s="38" t="s">
        <v>2969</v>
      </c>
      <c r="B999" s="38" t="s">
        <v>2970</v>
      </c>
      <c r="C999" s="38" t="s">
        <v>1693</v>
      </c>
      <c r="D999" s="38" t="s">
        <v>941</v>
      </c>
      <c r="E999" s="39" t="s">
        <v>942</v>
      </c>
      <c r="F999" s="39" t="s">
        <v>2971</v>
      </c>
      <c r="G999" s="39" t="s">
        <v>2972</v>
      </c>
      <c r="H999" s="38" t="s">
        <v>6691</v>
      </c>
      <c r="I999" s="38" t="s">
        <v>21</v>
      </c>
      <c r="J999" s="38" t="s">
        <v>21</v>
      </c>
      <c r="K999" s="40">
        <v>41568.360439814816</v>
      </c>
      <c r="L999" s="38" t="s">
        <v>1688</v>
      </c>
    </row>
    <row r="1000" spans="1:12" x14ac:dyDescent="0.2">
      <c r="A1000" s="38" t="s">
        <v>2973</v>
      </c>
      <c r="B1000" s="38" t="s">
        <v>2974</v>
      </c>
      <c r="C1000" s="38" t="s">
        <v>1693</v>
      </c>
      <c r="D1000" s="38" t="s">
        <v>739</v>
      </c>
      <c r="E1000" s="39" t="s">
        <v>740</v>
      </c>
      <c r="F1000" s="39" t="s">
        <v>2975</v>
      </c>
      <c r="G1000" s="39" t="s">
        <v>2976</v>
      </c>
      <c r="H1000" s="38" t="s">
        <v>2977</v>
      </c>
      <c r="I1000" s="38" t="s">
        <v>21</v>
      </c>
      <c r="J1000" s="38" t="s">
        <v>21</v>
      </c>
      <c r="K1000" s="40">
        <v>41568.360462962963</v>
      </c>
      <c r="L1000" s="38" t="s">
        <v>1688</v>
      </c>
    </row>
    <row r="1001" spans="1:12" x14ac:dyDescent="0.2">
      <c r="A1001" s="38" t="s">
        <v>3691</v>
      </c>
      <c r="B1001" s="38" t="s">
        <v>3692</v>
      </c>
      <c r="C1001" s="38" t="s">
        <v>1693</v>
      </c>
      <c r="D1001" s="38" t="s">
        <v>658</v>
      </c>
      <c r="E1001" s="39" t="s">
        <v>659</v>
      </c>
      <c r="F1001" s="39" t="s">
        <v>3693</v>
      </c>
      <c r="G1001" s="39" t="s">
        <v>3694</v>
      </c>
      <c r="H1001" s="38" t="s">
        <v>3695</v>
      </c>
      <c r="I1001" s="38" t="s">
        <v>21</v>
      </c>
      <c r="J1001" s="38" t="s">
        <v>21</v>
      </c>
      <c r="K1001" s="40">
        <v>41568.360509259262</v>
      </c>
      <c r="L1001" s="38" t="s">
        <v>1688</v>
      </c>
    </row>
    <row r="1002" spans="1:12" x14ac:dyDescent="0.2">
      <c r="A1002" s="38" t="s">
        <v>2281</v>
      </c>
      <c r="B1002" s="38" t="s">
        <v>2282</v>
      </c>
      <c r="C1002" s="38" t="s">
        <v>1693</v>
      </c>
      <c r="D1002" s="38" t="s">
        <v>1561</v>
      </c>
      <c r="E1002" s="39" t="s">
        <v>1562</v>
      </c>
      <c r="F1002" s="39" t="s">
        <v>2283</v>
      </c>
      <c r="G1002" s="39" t="s">
        <v>2284</v>
      </c>
      <c r="H1002" s="38" t="s">
        <v>2285</v>
      </c>
      <c r="I1002" s="38" t="s">
        <v>21</v>
      </c>
      <c r="J1002" s="38" t="s">
        <v>21</v>
      </c>
      <c r="K1002" s="40">
        <v>42055.449363425927</v>
      </c>
      <c r="L1002" s="38" t="s">
        <v>1692</v>
      </c>
    </row>
    <row r="1003" spans="1:12" x14ac:dyDescent="0.2">
      <c r="A1003" s="38" t="s">
        <v>8304</v>
      </c>
      <c r="B1003" s="38" t="s">
        <v>7942</v>
      </c>
      <c r="C1003" s="38" t="s">
        <v>1693</v>
      </c>
      <c r="D1003" s="38" t="s">
        <v>1056</v>
      </c>
      <c r="E1003" s="39" t="s">
        <v>1057</v>
      </c>
      <c r="F1003" s="39" t="s">
        <v>8252</v>
      </c>
      <c r="G1003" s="39" t="s">
        <v>8305</v>
      </c>
      <c r="H1003" s="38" t="s">
        <v>7944</v>
      </c>
      <c r="I1003" s="38" t="s">
        <v>21</v>
      </c>
      <c r="J1003" s="38" t="s">
        <v>21</v>
      </c>
      <c r="K1003" s="40">
        <v>42234.455995370372</v>
      </c>
      <c r="L1003" s="38" t="s">
        <v>1692</v>
      </c>
    </row>
    <row r="1004" spans="1:12" x14ac:dyDescent="0.2">
      <c r="A1004" s="38" t="s">
        <v>2626</v>
      </c>
      <c r="B1004" s="38" t="s">
        <v>2627</v>
      </c>
      <c r="C1004" s="38" t="s">
        <v>1693</v>
      </c>
      <c r="D1004" s="38" t="s">
        <v>1266</v>
      </c>
      <c r="E1004" s="39" t="s">
        <v>1267</v>
      </c>
      <c r="F1004" s="39" t="s">
        <v>2628</v>
      </c>
      <c r="G1004" s="39" t="s">
        <v>2629</v>
      </c>
      <c r="H1004" s="38" t="s">
        <v>2630</v>
      </c>
      <c r="I1004" s="38" t="s">
        <v>21</v>
      </c>
      <c r="J1004" s="38" t="s">
        <v>21</v>
      </c>
      <c r="K1004" s="40">
        <v>42019.52988425926</v>
      </c>
      <c r="L1004" s="38" t="s">
        <v>1692</v>
      </c>
    </row>
    <row r="1005" spans="1:12" x14ac:dyDescent="0.2">
      <c r="A1005" s="38" t="s">
        <v>2151</v>
      </c>
      <c r="B1005" s="38" t="s">
        <v>2152</v>
      </c>
      <c r="C1005" s="38" t="s">
        <v>1693</v>
      </c>
      <c r="D1005" s="38" t="s">
        <v>1381</v>
      </c>
      <c r="E1005" s="39" t="s">
        <v>1382</v>
      </c>
      <c r="F1005" s="39" t="s">
        <v>2150</v>
      </c>
      <c r="G1005" s="39" t="s">
        <v>2153</v>
      </c>
      <c r="H1005" s="38" t="s">
        <v>2154</v>
      </c>
      <c r="I1005" s="38" t="s">
        <v>21</v>
      </c>
      <c r="J1005" s="38" t="s">
        <v>21</v>
      </c>
      <c r="K1005" s="40">
        <v>42059.479710648149</v>
      </c>
      <c r="L1005" s="38" t="s">
        <v>1692</v>
      </c>
    </row>
    <row r="1006" spans="1:12" x14ac:dyDescent="0.2">
      <c r="A1006" s="38" t="s">
        <v>2331</v>
      </c>
      <c r="B1006" s="38" t="s">
        <v>2332</v>
      </c>
      <c r="C1006" s="38" t="s">
        <v>1693</v>
      </c>
      <c r="D1006" s="38" t="s">
        <v>920</v>
      </c>
      <c r="E1006" s="39" t="s">
        <v>921</v>
      </c>
      <c r="F1006" s="39" t="s">
        <v>2330</v>
      </c>
      <c r="G1006" s="39" t="s">
        <v>2333</v>
      </c>
      <c r="H1006" s="38" t="s">
        <v>2334</v>
      </c>
      <c r="I1006" s="38" t="s">
        <v>2335</v>
      </c>
      <c r="J1006" s="38" t="s">
        <v>2336</v>
      </c>
      <c r="K1006" s="40">
        <v>42235.668703703705</v>
      </c>
      <c r="L1006" s="38" t="s">
        <v>1692</v>
      </c>
    </row>
    <row r="1007" spans="1:12" x14ac:dyDescent="0.2">
      <c r="A1007" s="38" t="s">
        <v>2042</v>
      </c>
      <c r="B1007" s="38" t="s">
        <v>2043</v>
      </c>
      <c r="C1007" s="38" t="s">
        <v>1693</v>
      </c>
      <c r="D1007" s="38" t="s">
        <v>1104</v>
      </c>
      <c r="E1007" s="39" t="s">
        <v>1105</v>
      </c>
      <c r="F1007" s="39" t="s">
        <v>2044</v>
      </c>
      <c r="G1007" s="39" t="s">
        <v>2045</v>
      </c>
      <c r="H1007" s="38" t="s">
        <v>2046</v>
      </c>
      <c r="I1007" s="38" t="s">
        <v>21</v>
      </c>
      <c r="J1007" s="38" t="s">
        <v>21</v>
      </c>
      <c r="K1007" s="40">
        <v>42146.753252314818</v>
      </c>
      <c r="L1007" s="38" t="s">
        <v>1692</v>
      </c>
    </row>
    <row r="1008" spans="1:12" x14ac:dyDescent="0.2">
      <c r="A1008" s="38" t="s">
        <v>6763</v>
      </c>
      <c r="B1008" s="38" t="s">
        <v>6764</v>
      </c>
      <c r="C1008" s="38" t="s">
        <v>1693</v>
      </c>
      <c r="D1008" s="38" t="s">
        <v>1503</v>
      </c>
      <c r="E1008" s="39" t="s">
        <v>1504</v>
      </c>
      <c r="F1008" s="39" t="s">
        <v>8191</v>
      </c>
      <c r="G1008" s="39" t="s">
        <v>6765</v>
      </c>
      <c r="H1008" s="38" t="s">
        <v>6766</v>
      </c>
      <c r="I1008" s="38" t="s">
        <v>21</v>
      </c>
      <c r="J1008" s="38" t="s">
        <v>21</v>
      </c>
      <c r="K1008" s="40">
        <v>42244.66306712963</v>
      </c>
      <c r="L1008" s="38" t="s">
        <v>1692</v>
      </c>
    </row>
    <row r="1009" spans="1:12" x14ac:dyDescent="0.2">
      <c r="A1009" s="38" t="s">
        <v>2571</v>
      </c>
      <c r="B1009" s="38" t="s">
        <v>2572</v>
      </c>
      <c r="C1009" s="38" t="s">
        <v>1693</v>
      </c>
      <c r="D1009" s="38" t="s">
        <v>67</v>
      </c>
      <c r="E1009" s="39" t="s">
        <v>68</v>
      </c>
      <c r="F1009" s="39" t="s">
        <v>2573</v>
      </c>
      <c r="G1009" s="39" t="s">
        <v>2574</v>
      </c>
      <c r="H1009" s="38" t="s">
        <v>2575</v>
      </c>
      <c r="I1009" s="38" t="s">
        <v>21</v>
      </c>
      <c r="J1009" s="38" t="s">
        <v>21</v>
      </c>
      <c r="K1009" s="40">
        <v>42202.479444444441</v>
      </c>
      <c r="L1009" s="38" t="s">
        <v>1692</v>
      </c>
    </row>
    <row r="1010" spans="1:12" x14ac:dyDescent="0.2">
      <c r="A1010" s="38" t="s">
        <v>4594</v>
      </c>
      <c r="B1010" s="38" t="s">
        <v>4595</v>
      </c>
      <c r="C1010" s="38" t="s">
        <v>1693</v>
      </c>
      <c r="D1010" s="38" t="s">
        <v>253</v>
      </c>
      <c r="E1010" s="39" t="s">
        <v>254</v>
      </c>
      <c r="F1010" s="39" t="s">
        <v>4593</v>
      </c>
      <c r="G1010" s="39" t="s">
        <v>4596</v>
      </c>
      <c r="H1010" s="38" t="s">
        <v>4597</v>
      </c>
      <c r="I1010" s="38" t="s">
        <v>21</v>
      </c>
      <c r="J1010" s="38" t="s">
        <v>21</v>
      </c>
      <c r="K1010" s="40">
        <v>42191.434710648151</v>
      </c>
      <c r="L1010" s="38" t="s">
        <v>1692</v>
      </c>
    </row>
    <row r="1011" spans="1:12" x14ac:dyDescent="0.2">
      <c r="A1011" s="38" t="s">
        <v>2165</v>
      </c>
      <c r="B1011" s="38" t="s">
        <v>2166</v>
      </c>
      <c r="C1011" s="38" t="s">
        <v>1693</v>
      </c>
      <c r="D1011" s="38" t="s">
        <v>623</v>
      </c>
      <c r="E1011" s="39" t="s">
        <v>624</v>
      </c>
      <c r="F1011" s="39" t="s">
        <v>624</v>
      </c>
      <c r="G1011" s="39" t="s">
        <v>2167</v>
      </c>
      <c r="H1011" s="38" t="s">
        <v>8064</v>
      </c>
      <c r="I1011" s="38" t="s">
        <v>21</v>
      </c>
      <c r="J1011" s="38" t="s">
        <v>21</v>
      </c>
      <c r="K1011" s="40">
        <v>41568.360381944447</v>
      </c>
      <c r="L1011" s="38" t="s">
        <v>1688</v>
      </c>
    </row>
    <row r="1012" spans="1:12" x14ac:dyDescent="0.2">
      <c r="A1012" s="38" t="s">
        <v>2576</v>
      </c>
      <c r="B1012" s="38" t="s">
        <v>2577</v>
      </c>
      <c r="C1012" s="38" t="s">
        <v>1693</v>
      </c>
      <c r="D1012" s="38" t="s">
        <v>994</v>
      </c>
      <c r="E1012" s="39" t="s">
        <v>995</v>
      </c>
      <c r="F1012" s="39" t="s">
        <v>2578</v>
      </c>
      <c r="G1012" s="39" t="s">
        <v>2579</v>
      </c>
      <c r="H1012" s="38" t="s">
        <v>8075</v>
      </c>
      <c r="I1012" s="38" t="s">
        <v>21</v>
      </c>
      <c r="J1012" s="38" t="s">
        <v>21</v>
      </c>
      <c r="K1012" s="40">
        <v>42192.734675925924</v>
      </c>
      <c r="L1012" s="38" t="s">
        <v>1692</v>
      </c>
    </row>
    <row r="1013" spans="1:12" x14ac:dyDescent="0.2">
      <c r="A1013" s="38" t="s">
        <v>2253</v>
      </c>
      <c r="B1013" s="38" t="s">
        <v>2254</v>
      </c>
      <c r="C1013" s="38" t="s">
        <v>1693</v>
      </c>
      <c r="D1013" s="38" t="s">
        <v>1233</v>
      </c>
      <c r="E1013" s="39" t="s">
        <v>1234</v>
      </c>
      <c r="F1013" s="39" t="s">
        <v>4900</v>
      </c>
      <c r="G1013" s="39" t="s">
        <v>2255</v>
      </c>
      <c r="H1013" s="38" t="s">
        <v>2256</v>
      </c>
      <c r="I1013" s="38" t="s">
        <v>21</v>
      </c>
      <c r="J1013" s="38" t="s">
        <v>21</v>
      </c>
      <c r="K1013" s="40">
        <v>41568.360300925924</v>
      </c>
      <c r="L1013" s="38" t="s">
        <v>1688</v>
      </c>
    </row>
    <row r="1014" spans="1:12" x14ac:dyDescent="0.2">
      <c r="A1014" s="38" t="s">
        <v>3451</v>
      </c>
      <c r="B1014" s="38" t="s">
        <v>3452</v>
      </c>
      <c r="C1014" s="38" t="s">
        <v>1693</v>
      </c>
      <c r="D1014" s="38" t="s">
        <v>1043</v>
      </c>
      <c r="E1014" s="39" t="s">
        <v>1044</v>
      </c>
      <c r="F1014" s="39" t="s">
        <v>3450</v>
      </c>
      <c r="G1014" s="39" t="s">
        <v>3453</v>
      </c>
      <c r="H1014" s="38" t="s">
        <v>8112</v>
      </c>
      <c r="I1014" s="38" t="s">
        <v>3454</v>
      </c>
      <c r="J1014" s="38" t="s">
        <v>21</v>
      </c>
      <c r="K1014" s="40">
        <v>42054.785243055558</v>
      </c>
      <c r="L1014" s="38" t="s">
        <v>1692</v>
      </c>
    </row>
    <row r="1015" spans="1:12" x14ac:dyDescent="0.2">
      <c r="A1015" s="38" t="s">
        <v>2923</v>
      </c>
      <c r="B1015" s="38" t="s">
        <v>2924</v>
      </c>
      <c r="C1015" s="38" t="s">
        <v>1693</v>
      </c>
      <c r="D1015" s="38" t="s">
        <v>1458</v>
      </c>
      <c r="E1015" s="39" t="s">
        <v>1459</v>
      </c>
      <c r="F1015" s="39" t="s">
        <v>2921</v>
      </c>
      <c r="G1015" s="39" t="s">
        <v>2925</v>
      </c>
      <c r="H1015" s="38" t="s">
        <v>6794</v>
      </c>
      <c r="I1015" s="38" t="s">
        <v>21</v>
      </c>
      <c r="J1015" s="38" t="s">
        <v>21</v>
      </c>
      <c r="K1015" s="40">
        <v>42188.715474537035</v>
      </c>
      <c r="L1015" s="38" t="s">
        <v>1692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O494"/>
  <sheetViews>
    <sheetView workbookViewId="0"/>
  </sheetViews>
  <sheetFormatPr defaultColWidth="11.42578125" defaultRowHeight="11.25" x14ac:dyDescent="0.2"/>
  <cols>
    <col min="1" max="1" width="3.5703125" style="23" bestFit="1" customWidth="1"/>
    <col min="2" max="2" width="8.28515625" style="23" customWidth="1"/>
    <col min="3" max="3" width="71.140625" style="23" bestFit="1" customWidth="1"/>
    <col min="4" max="4" width="6.5703125" style="23" bestFit="1" customWidth="1"/>
    <col min="5" max="5" width="23.7109375" style="27" bestFit="1" customWidth="1"/>
    <col min="6" max="6" width="7" style="23" bestFit="1" customWidth="1"/>
    <col min="7" max="7" width="32.85546875" style="23" bestFit="1" customWidth="1"/>
    <col min="8" max="8" width="30.140625" style="23" bestFit="1" customWidth="1"/>
    <col min="9" max="9" width="9.140625" style="23" bestFit="1" customWidth="1"/>
    <col min="10" max="10" width="15.28515625" style="23" bestFit="1" customWidth="1"/>
    <col min="11" max="11" width="18.7109375" style="23" bestFit="1" customWidth="1"/>
    <col min="12" max="12" width="20.28515625" style="23" bestFit="1" customWidth="1"/>
    <col min="13" max="13" width="23.140625" style="23" bestFit="1" customWidth="1"/>
    <col min="14" max="14" width="9.28515625" style="27" customWidth="1"/>
    <col min="15" max="15" width="14.7109375" style="27" customWidth="1"/>
    <col min="16" max="16384" width="11.42578125" style="22"/>
  </cols>
  <sheetData>
    <row r="1" spans="1:15" s="25" customFormat="1" ht="30.75" customHeight="1" x14ac:dyDescent="0.2">
      <c r="A1" s="41" t="s">
        <v>5809</v>
      </c>
      <c r="B1" s="41" t="s">
        <v>8135</v>
      </c>
      <c r="C1" s="41" t="s">
        <v>6520</v>
      </c>
      <c r="D1" s="41" t="s">
        <v>6903</v>
      </c>
      <c r="E1" s="41" t="s">
        <v>6904</v>
      </c>
      <c r="F1" s="41" t="s">
        <v>1683</v>
      </c>
      <c r="G1" s="41" t="s">
        <v>6905</v>
      </c>
      <c r="H1" s="41" t="s">
        <v>6906</v>
      </c>
      <c r="I1" s="41" t="s">
        <v>6907</v>
      </c>
      <c r="J1" s="41" t="s">
        <v>6908</v>
      </c>
      <c r="K1" s="41" t="s">
        <v>6909</v>
      </c>
      <c r="L1" s="41" t="s">
        <v>6910</v>
      </c>
      <c r="M1" s="41" t="s">
        <v>6911</v>
      </c>
      <c r="N1" s="42" t="s">
        <v>6912</v>
      </c>
      <c r="O1" s="42" t="s">
        <v>6913</v>
      </c>
    </row>
    <row r="2" spans="1:15" x14ac:dyDescent="0.2">
      <c r="A2" s="23" t="s">
        <v>6914</v>
      </c>
      <c r="B2" s="24" t="s">
        <v>619</v>
      </c>
      <c r="C2" s="24" t="s">
        <v>5875</v>
      </c>
      <c r="D2" s="65" t="s">
        <v>6915</v>
      </c>
      <c r="E2" s="26" t="s">
        <v>6916</v>
      </c>
      <c r="F2" s="24" t="s">
        <v>4692</v>
      </c>
      <c r="G2" s="24" t="s">
        <v>6917</v>
      </c>
      <c r="H2" s="24" t="s">
        <v>4695</v>
      </c>
      <c r="I2" s="24" t="s">
        <v>21</v>
      </c>
      <c r="J2" s="24" t="s">
        <v>21</v>
      </c>
      <c r="K2" s="24" t="s">
        <v>5876</v>
      </c>
      <c r="L2" s="24" t="s">
        <v>5877</v>
      </c>
      <c r="M2" s="24" t="s">
        <v>5877</v>
      </c>
      <c r="N2" s="26" t="s">
        <v>6918</v>
      </c>
      <c r="O2" s="26" t="s">
        <v>6919</v>
      </c>
    </row>
    <row r="3" spans="1:15" x14ac:dyDescent="0.2">
      <c r="A3" s="23" t="s">
        <v>6920</v>
      </c>
      <c r="B3" s="24" t="s">
        <v>1415</v>
      </c>
      <c r="C3" s="24" t="s">
        <v>1416</v>
      </c>
      <c r="D3" s="65" t="s">
        <v>6915</v>
      </c>
      <c r="E3" s="26" t="s">
        <v>6916</v>
      </c>
      <c r="F3" s="24" t="s">
        <v>1965</v>
      </c>
      <c r="G3" s="24" t="s">
        <v>6921</v>
      </c>
      <c r="H3" s="24" t="s">
        <v>1968</v>
      </c>
      <c r="I3" s="24" t="s">
        <v>21</v>
      </c>
      <c r="J3" s="24" t="s">
        <v>21</v>
      </c>
      <c r="K3" s="24" t="s">
        <v>5829</v>
      </c>
      <c r="L3" s="24" t="s">
        <v>5829</v>
      </c>
      <c r="M3" s="24" t="s">
        <v>5829</v>
      </c>
      <c r="N3" s="26" t="s">
        <v>6922</v>
      </c>
      <c r="O3" s="26" t="s">
        <v>6923</v>
      </c>
    </row>
    <row r="4" spans="1:15" x14ac:dyDescent="0.2">
      <c r="A4" s="23" t="s">
        <v>6924</v>
      </c>
      <c r="B4" s="24" t="s">
        <v>280</v>
      </c>
      <c r="C4" s="24" t="s">
        <v>281</v>
      </c>
      <c r="D4" s="65" t="s">
        <v>6915</v>
      </c>
      <c r="E4" s="26" t="s">
        <v>6916</v>
      </c>
      <c r="F4" s="24" t="s">
        <v>1876</v>
      </c>
      <c r="G4" s="24" t="s">
        <v>6925</v>
      </c>
      <c r="H4" s="24" t="s">
        <v>1878</v>
      </c>
      <c r="I4" s="24" t="s">
        <v>21</v>
      </c>
      <c r="J4" s="24" t="s">
        <v>21</v>
      </c>
      <c r="K4" s="24" t="s">
        <v>5919</v>
      </c>
      <c r="L4" s="24" t="s">
        <v>5919</v>
      </c>
      <c r="M4" s="24" t="s">
        <v>5919</v>
      </c>
      <c r="N4" s="26" t="s">
        <v>6922</v>
      </c>
      <c r="O4" s="26" t="s">
        <v>6923</v>
      </c>
    </row>
    <row r="5" spans="1:15" x14ac:dyDescent="0.2">
      <c r="A5" s="23" t="s">
        <v>6926</v>
      </c>
      <c r="B5" s="24" t="s">
        <v>672</v>
      </c>
      <c r="C5" s="24" t="s">
        <v>673</v>
      </c>
      <c r="D5" s="65" t="s">
        <v>6915</v>
      </c>
      <c r="E5" s="26" t="s">
        <v>6916</v>
      </c>
      <c r="F5" s="24" t="s">
        <v>2633</v>
      </c>
      <c r="G5" s="24" t="s">
        <v>6927</v>
      </c>
      <c r="H5" s="24" t="s">
        <v>674</v>
      </c>
      <c r="I5" s="24" t="s">
        <v>21</v>
      </c>
      <c r="J5" s="24" t="s">
        <v>21</v>
      </c>
      <c r="K5" s="24" t="s">
        <v>5931</v>
      </c>
      <c r="L5" s="24" t="s">
        <v>5932</v>
      </c>
      <c r="M5" s="24" t="s">
        <v>5931</v>
      </c>
      <c r="N5" s="26" t="s">
        <v>6928</v>
      </c>
      <c r="O5" s="26" t="s">
        <v>6923</v>
      </c>
    </row>
    <row r="6" spans="1:15" x14ac:dyDescent="0.2">
      <c r="A6" s="23" t="s">
        <v>6929</v>
      </c>
      <c r="B6" s="24" t="s">
        <v>793</v>
      </c>
      <c r="C6" s="24" t="s">
        <v>794</v>
      </c>
      <c r="D6" s="65" t="s">
        <v>6915</v>
      </c>
      <c r="E6" s="26" t="s">
        <v>6916</v>
      </c>
      <c r="F6" s="24" t="s">
        <v>2432</v>
      </c>
      <c r="G6" s="24" t="s">
        <v>6930</v>
      </c>
      <c r="H6" s="24" t="s">
        <v>6767</v>
      </c>
      <c r="I6" s="24" t="s">
        <v>21</v>
      </c>
      <c r="J6" s="24" t="s">
        <v>21</v>
      </c>
      <c r="K6" s="24" t="s">
        <v>5899</v>
      </c>
      <c r="L6" s="24" t="s">
        <v>5812</v>
      </c>
      <c r="M6" s="24" t="s">
        <v>5812</v>
      </c>
      <c r="N6" s="26" t="s">
        <v>6928</v>
      </c>
      <c r="O6" s="26" t="s">
        <v>6931</v>
      </c>
    </row>
    <row r="7" spans="1:15" x14ac:dyDescent="0.2">
      <c r="A7" s="23" t="s">
        <v>6932</v>
      </c>
      <c r="B7" s="24" t="s">
        <v>1253</v>
      </c>
      <c r="C7" s="24" t="s">
        <v>1254</v>
      </c>
      <c r="D7" s="65" t="s">
        <v>6915</v>
      </c>
      <c r="E7" s="26" t="s">
        <v>6916</v>
      </c>
      <c r="F7" s="24" t="s">
        <v>1778</v>
      </c>
      <c r="G7" s="24" t="s">
        <v>6933</v>
      </c>
      <c r="H7" s="24" t="s">
        <v>6934</v>
      </c>
      <c r="I7" s="24" t="s">
        <v>1780</v>
      </c>
      <c r="J7" s="24" t="s">
        <v>1781</v>
      </c>
      <c r="K7" s="24" t="s">
        <v>5819</v>
      </c>
      <c r="L7" s="24" t="s">
        <v>5819</v>
      </c>
      <c r="M7" s="24" t="s">
        <v>5861</v>
      </c>
      <c r="N7" s="26" t="s">
        <v>6935</v>
      </c>
      <c r="O7" s="26" t="s">
        <v>6928</v>
      </c>
    </row>
    <row r="8" spans="1:15" x14ac:dyDescent="0.2">
      <c r="A8" s="23" t="s">
        <v>6936</v>
      </c>
      <c r="B8" s="24" t="s">
        <v>244</v>
      </c>
      <c r="C8" s="24" t="s">
        <v>245</v>
      </c>
      <c r="D8" s="65" t="s">
        <v>6915</v>
      </c>
      <c r="E8" s="26" t="s">
        <v>6916</v>
      </c>
      <c r="F8" s="24" t="s">
        <v>5343</v>
      </c>
      <c r="G8" s="24" t="s">
        <v>6937</v>
      </c>
      <c r="H8" s="24" t="s">
        <v>246</v>
      </c>
      <c r="I8" s="24" t="s">
        <v>21</v>
      </c>
      <c r="J8" s="24" t="s">
        <v>21</v>
      </c>
      <c r="K8" s="24" t="s">
        <v>5888</v>
      </c>
      <c r="L8" s="24" t="s">
        <v>5888</v>
      </c>
      <c r="M8" s="24" t="s">
        <v>5888</v>
      </c>
      <c r="N8" s="26" t="s">
        <v>6938</v>
      </c>
      <c r="O8" s="26" t="s">
        <v>6931</v>
      </c>
    </row>
    <row r="9" spans="1:15" x14ac:dyDescent="0.2">
      <c r="A9" s="23" t="s">
        <v>6939</v>
      </c>
      <c r="B9" s="24" t="s">
        <v>141</v>
      </c>
      <c r="C9" s="24" t="s">
        <v>142</v>
      </c>
      <c r="D9" s="65" t="s">
        <v>6915</v>
      </c>
      <c r="E9" s="26" t="s">
        <v>6916</v>
      </c>
      <c r="F9" s="24" t="s">
        <v>2454</v>
      </c>
      <c r="G9" s="24" t="s">
        <v>6940</v>
      </c>
      <c r="H9" s="24" t="s">
        <v>2457</v>
      </c>
      <c r="I9" s="24" t="s">
        <v>21</v>
      </c>
      <c r="J9" s="24" t="s">
        <v>21</v>
      </c>
      <c r="K9" s="24" t="s">
        <v>5889</v>
      </c>
      <c r="L9" s="24" t="s">
        <v>5889</v>
      </c>
      <c r="M9" s="24" t="s">
        <v>5889</v>
      </c>
      <c r="N9" s="26" t="s">
        <v>6941</v>
      </c>
      <c r="O9" s="26" t="s">
        <v>6923</v>
      </c>
    </row>
    <row r="10" spans="1:15" x14ac:dyDescent="0.2">
      <c r="A10" s="23" t="s">
        <v>6942</v>
      </c>
      <c r="B10" s="24" t="s">
        <v>458</v>
      </c>
      <c r="C10" s="24" t="s">
        <v>6347</v>
      </c>
      <c r="D10" s="65" t="s">
        <v>6915</v>
      </c>
      <c r="E10" s="26" t="s">
        <v>6916</v>
      </c>
      <c r="F10" s="24" t="s">
        <v>5602</v>
      </c>
      <c r="G10" s="24" t="s">
        <v>6943</v>
      </c>
      <c r="H10" s="24" t="s">
        <v>460</v>
      </c>
      <c r="I10" s="24" t="s">
        <v>5604</v>
      </c>
      <c r="J10" s="24" t="s">
        <v>5605</v>
      </c>
      <c r="K10" s="24" t="s">
        <v>5819</v>
      </c>
      <c r="L10" s="24" t="s">
        <v>5819</v>
      </c>
      <c r="M10" s="24" t="s">
        <v>5859</v>
      </c>
      <c r="N10" s="26" t="s">
        <v>6944</v>
      </c>
      <c r="O10" s="26" t="s">
        <v>6944</v>
      </c>
    </row>
    <row r="11" spans="1:15" x14ac:dyDescent="0.2">
      <c r="A11" s="23" t="s">
        <v>6945</v>
      </c>
      <c r="B11" s="24" t="s">
        <v>1652</v>
      </c>
      <c r="C11" s="24" t="s">
        <v>6468</v>
      </c>
      <c r="D11" s="65" t="s">
        <v>6915</v>
      </c>
      <c r="E11" s="26" t="s">
        <v>6916</v>
      </c>
      <c r="F11" s="24" t="s">
        <v>3054</v>
      </c>
      <c r="G11" s="24" t="s">
        <v>6946</v>
      </c>
      <c r="H11" s="24" t="s">
        <v>3057</v>
      </c>
      <c r="I11" s="24" t="s">
        <v>21</v>
      </c>
      <c r="J11" s="24" t="s">
        <v>3058</v>
      </c>
      <c r="K11" s="24" t="s">
        <v>5894</v>
      </c>
      <c r="L11" s="24" t="s">
        <v>5894</v>
      </c>
      <c r="M11" s="24" t="s">
        <v>5894</v>
      </c>
      <c r="N11" s="26" t="s">
        <v>6944</v>
      </c>
      <c r="O11" s="26" t="s">
        <v>6944</v>
      </c>
    </row>
    <row r="12" spans="1:15" x14ac:dyDescent="0.2">
      <c r="A12" s="23" t="s">
        <v>6947</v>
      </c>
      <c r="B12" s="24" t="s">
        <v>360</v>
      </c>
      <c r="C12" s="24" t="s">
        <v>6358</v>
      </c>
      <c r="D12" s="65" t="s">
        <v>6915</v>
      </c>
      <c r="E12" s="26" t="s">
        <v>6916</v>
      </c>
      <c r="F12" s="24" t="s">
        <v>2015</v>
      </c>
      <c r="G12" s="24" t="s">
        <v>6948</v>
      </c>
      <c r="H12" s="24" t="s">
        <v>362</v>
      </c>
      <c r="I12" s="24" t="s">
        <v>21</v>
      </c>
      <c r="J12" s="24" t="s">
        <v>21</v>
      </c>
      <c r="K12" s="24" t="s">
        <v>5919</v>
      </c>
      <c r="L12" s="24" t="s">
        <v>5919</v>
      </c>
      <c r="M12" s="24" t="s">
        <v>5919</v>
      </c>
      <c r="N12" s="26" t="s">
        <v>6949</v>
      </c>
      <c r="O12" s="26" t="s">
        <v>6931</v>
      </c>
    </row>
    <row r="13" spans="1:15" x14ac:dyDescent="0.2">
      <c r="A13" s="23" t="s">
        <v>6950</v>
      </c>
      <c r="B13" s="24" t="s">
        <v>758</v>
      </c>
      <c r="C13" s="24" t="s">
        <v>759</v>
      </c>
      <c r="D13" s="65" t="s">
        <v>6915</v>
      </c>
      <c r="E13" s="26" t="s">
        <v>6916</v>
      </c>
      <c r="F13" s="24" t="s">
        <v>4168</v>
      </c>
      <c r="G13" s="24" t="s">
        <v>6951</v>
      </c>
      <c r="H13" s="24" t="s">
        <v>4171</v>
      </c>
      <c r="I13" s="24" t="s">
        <v>21</v>
      </c>
      <c r="J13" s="24" t="s">
        <v>4172</v>
      </c>
      <c r="K13" s="24" t="s">
        <v>5827</v>
      </c>
      <c r="L13" s="24" t="s">
        <v>5827</v>
      </c>
      <c r="M13" s="24" t="s">
        <v>5827</v>
      </c>
      <c r="N13" s="26" t="s">
        <v>6952</v>
      </c>
      <c r="O13" s="26" t="s">
        <v>6953</v>
      </c>
    </row>
    <row r="14" spans="1:15" x14ac:dyDescent="0.2">
      <c r="A14" s="23" t="s">
        <v>6954</v>
      </c>
      <c r="B14" s="24" t="s">
        <v>1592</v>
      </c>
      <c r="C14" s="24" t="s">
        <v>6346</v>
      </c>
      <c r="D14" s="65" t="s">
        <v>6915</v>
      </c>
      <c r="E14" s="26" t="s">
        <v>6916</v>
      </c>
      <c r="F14" s="24" t="s">
        <v>4062</v>
      </c>
      <c r="G14" s="24" t="s">
        <v>6955</v>
      </c>
      <c r="H14" s="24" t="s">
        <v>6956</v>
      </c>
      <c r="I14" s="24" t="s">
        <v>21</v>
      </c>
      <c r="J14" s="24" t="s">
        <v>21</v>
      </c>
      <c r="K14" s="24" t="s">
        <v>5819</v>
      </c>
      <c r="L14" s="24" t="s">
        <v>5819</v>
      </c>
      <c r="M14" s="24" t="s">
        <v>6278</v>
      </c>
      <c r="N14" s="26" t="s">
        <v>6923</v>
      </c>
      <c r="O14" s="26" t="s">
        <v>6923</v>
      </c>
    </row>
    <row r="15" spans="1:15" x14ac:dyDescent="0.2">
      <c r="A15" s="23" t="s">
        <v>6957</v>
      </c>
      <c r="B15" s="24" t="s">
        <v>1430</v>
      </c>
      <c r="C15" s="24" t="s">
        <v>6392</v>
      </c>
      <c r="D15" s="65" t="s">
        <v>6915</v>
      </c>
      <c r="E15" s="26" t="s">
        <v>6916</v>
      </c>
      <c r="F15" s="24" t="s">
        <v>4995</v>
      </c>
      <c r="G15" s="24" t="s">
        <v>6958</v>
      </c>
      <c r="H15" s="24" t="s">
        <v>4997</v>
      </c>
      <c r="I15" s="24" t="s">
        <v>21</v>
      </c>
      <c r="J15" s="24" t="s">
        <v>21</v>
      </c>
      <c r="K15" s="24" t="s">
        <v>5919</v>
      </c>
      <c r="L15" s="24" t="s">
        <v>5919</v>
      </c>
      <c r="M15" s="24" t="s">
        <v>5919</v>
      </c>
      <c r="N15" s="26" t="s">
        <v>6959</v>
      </c>
      <c r="O15" s="26" t="s">
        <v>6960</v>
      </c>
    </row>
    <row r="16" spans="1:15" x14ac:dyDescent="0.2">
      <c r="A16" s="23" t="s">
        <v>6961</v>
      </c>
      <c r="B16" s="24" t="s">
        <v>917</v>
      </c>
      <c r="C16" s="24" t="s">
        <v>918</v>
      </c>
      <c r="D16" s="65" t="s">
        <v>6915</v>
      </c>
      <c r="E16" s="26" t="s">
        <v>6916</v>
      </c>
      <c r="F16" s="24" t="s">
        <v>1836</v>
      </c>
      <c r="G16" s="24" t="s">
        <v>6962</v>
      </c>
      <c r="H16" s="24" t="s">
        <v>919</v>
      </c>
      <c r="I16" s="24" t="s">
        <v>21</v>
      </c>
      <c r="J16" s="24" t="s">
        <v>21</v>
      </c>
      <c r="K16" s="24" t="s">
        <v>5819</v>
      </c>
      <c r="L16" s="24" t="s">
        <v>5819</v>
      </c>
      <c r="M16" s="24" t="s">
        <v>5874</v>
      </c>
      <c r="N16" s="26" t="s">
        <v>6928</v>
      </c>
      <c r="O16" s="26" t="s">
        <v>6919</v>
      </c>
    </row>
    <row r="17" spans="1:15" x14ac:dyDescent="0.2">
      <c r="A17" s="23" t="s">
        <v>6963</v>
      </c>
      <c r="B17" s="24" t="s">
        <v>1311</v>
      </c>
      <c r="C17" s="24" t="s">
        <v>6206</v>
      </c>
      <c r="D17" s="65" t="s">
        <v>6915</v>
      </c>
      <c r="E17" s="26" t="s">
        <v>6916</v>
      </c>
      <c r="F17" s="24" t="s">
        <v>3961</v>
      </c>
      <c r="G17" s="24" t="s">
        <v>6964</v>
      </c>
      <c r="H17" s="24" t="s">
        <v>1313</v>
      </c>
      <c r="I17" s="24" t="s">
        <v>3964</v>
      </c>
      <c r="J17" s="24" t="s">
        <v>21</v>
      </c>
      <c r="K17" s="24" t="s">
        <v>5882</v>
      </c>
      <c r="L17" s="24" t="s">
        <v>5884</v>
      </c>
      <c r="M17" s="24" t="s">
        <v>5984</v>
      </c>
      <c r="N17" s="26" t="s">
        <v>6965</v>
      </c>
      <c r="O17" s="26" t="s">
        <v>6965</v>
      </c>
    </row>
    <row r="18" spans="1:15" x14ac:dyDescent="0.2">
      <c r="A18" s="23" t="s">
        <v>6966</v>
      </c>
      <c r="B18" s="24" t="s">
        <v>111</v>
      </c>
      <c r="C18" s="24" t="s">
        <v>112</v>
      </c>
      <c r="D18" s="65" t="s">
        <v>6915</v>
      </c>
      <c r="E18" s="26" t="s">
        <v>6916</v>
      </c>
      <c r="F18" s="24" t="s">
        <v>3346</v>
      </c>
      <c r="G18" s="24" t="s">
        <v>6967</v>
      </c>
      <c r="H18" s="24" t="s">
        <v>3349</v>
      </c>
      <c r="I18" s="24" t="s">
        <v>21</v>
      </c>
      <c r="J18" s="24" t="s">
        <v>21</v>
      </c>
      <c r="K18" s="24" t="s">
        <v>5914</v>
      </c>
      <c r="L18" s="24" t="s">
        <v>5915</v>
      </c>
      <c r="M18" s="24" t="s">
        <v>5915</v>
      </c>
      <c r="N18" s="26" t="s">
        <v>6931</v>
      </c>
      <c r="O18" s="26" t="s">
        <v>6931</v>
      </c>
    </row>
    <row r="19" spans="1:15" x14ac:dyDescent="0.2">
      <c r="A19" s="23" t="s">
        <v>6968</v>
      </c>
      <c r="B19" s="24" t="s">
        <v>526</v>
      </c>
      <c r="C19" s="24" t="s">
        <v>6456</v>
      </c>
      <c r="D19" s="65" t="s">
        <v>6915</v>
      </c>
      <c r="E19" s="26" t="s">
        <v>6916</v>
      </c>
      <c r="F19" s="24" t="s">
        <v>1839</v>
      </c>
      <c r="G19" s="24" t="s">
        <v>6969</v>
      </c>
      <c r="H19" s="24" t="s">
        <v>528</v>
      </c>
      <c r="I19" s="24" t="s">
        <v>21</v>
      </c>
      <c r="J19" s="24" t="s">
        <v>21</v>
      </c>
      <c r="K19" s="24" t="s">
        <v>5819</v>
      </c>
      <c r="L19" s="24" t="s">
        <v>5819</v>
      </c>
      <c r="M19" s="24" t="s">
        <v>5866</v>
      </c>
      <c r="N19" s="26" t="s">
        <v>6970</v>
      </c>
      <c r="O19" s="26" t="s">
        <v>6970</v>
      </c>
    </row>
    <row r="20" spans="1:15" x14ac:dyDescent="0.2">
      <c r="A20" s="23" t="s">
        <v>6971</v>
      </c>
      <c r="B20" s="24" t="s">
        <v>5045</v>
      </c>
      <c r="C20" s="24" t="s">
        <v>5893</v>
      </c>
      <c r="D20" s="65" t="s">
        <v>6915</v>
      </c>
      <c r="E20" s="26" t="s">
        <v>6916</v>
      </c>
      <c r="F20" s="24" t="s">
        <v>5044</v>
      </c>
      <c r="G20" s="24" t="s">
        <v>6972</v>
      </c>
      <c r="H20" s="24" t="s">
        <v>5048</v>
      </c>
      <c r="I20" s="24" t="s">
        <v>21</v>
      </c>
      <c r="J20" s="24" t="s">
        <v>21</v>
      </c>
      <c r="K20" s="24" t="s">
        <v>5889</v>
      </c>
      <c r="L20" s="24" t="s">
        <v>5889</v>
      </c>
      <c r="M20" s="24" t="s">
        <v>5889</v>
      </c>
      <c r="N20" s="26" t="s">
        <v>6973</v>
      </c>
      <c r="O20" s="26" t="s">
        <v>6974</v>
      </c>
    </row>
    <row r="21" spans="1:15" x14ac:dyDescent="0.2">
      <c r="A21" s="23" t="s">
        <v>6975</v>
      </c>
      <c r="B21" s="24" t="s">
        <v>373</v>
      </c>
      <c r="C21" s="24" t="s">
        <v>374</v>
      </c>
      <c r="D21" s="65" t="s">
        <v>6915</v>
      </c>
      <c r="E21" s="26" t="s">
        <v>6916</v>
      </c>
      <c r="F21" s="24" t="s">
        <v>6700</v>
      </c>
      <c r="G21" s="24" t="s">
        <v>6976</v>
      </c>
      <c r="H21" s="24" t="s">
        <v>6703</v>
      </c>
      <c r="I21" s="24" t="s">
        <v>21</v>
      </c>
      <c r="J21" s="24" t="s">
        <v>21</v>
      </c>
      <c r="K21" s="24" t="s">
        <v>5819</v>
      </c>
      <c r="L21" s="24" t="s">
        <v>5819</v>
      </c>
      <c r="M21" s="24" t="s">
        <v>5819</v>
      </c>
      <c r="N21" s="26" t="s">
        <v>6923</v>
      </c>
      <c r="O21" s="26" t="s">
        <v>6923</v>
      </c>
    </row>
    <row r="22" spans="1:15" x14ac:dyDescent="0.2">
      <c r="A22" s="23" t="s">
        <v>6977</v>
      </c>
      <c r="B22" s="24" t="s">
        <v>6978</v>
      </c>
      <c r="C22" s="24" t="s">
        <v>6979</v>
      </c>
      <c r="D22" s="65" t="s">
        <v>6915</v>
      </c>
      <c r="E22" s="26" t="s">
        <v>6916</v>
      </c>
      <c r="F22" s="24" t="s">
        <v>2823</v>
      </c>
      <c r="G22" s="24" t="s">
        <v>6980</v>
      </c>
      <c r="H22" s="24" t="s">
        <v>993</v>
      </c>
      <c r="I22" s="24" t="s">
        <v>21</v>
      </c>
      <c r="J22" s="24" t="s">
        <v>21</v>
      </c>
      <c r="K22" s="24" t="s">
        <v>5819</v>
      </c>
      <c r="L22" s="24" t="s">
        <v>5819</v>
      </c>
      <c r="M22" s="24" t="s">
        <v>5819</v>
      </c>
      <c r="N22" s="26" t="s">
        <v>6923</v>
      </c>
      <c r="O22" s="26" t="s">
        <v>6923</v>
      </c>
    </row>
    <row r="23" spans="1:15" x14ac:dyDescent="0.2">
      <c r="A23" s="23" t="s">
        <v>6981</v>
      </c>
      <c r="B23" s="24" t="s">
        <v>991</v>
      </c>
      <c r="C23" s="24" t="s">
        <v>992</v>
      </c>
      <c r="D23" s="65" t="s">
        <v>6915</v>
      </c>
      <c r="E23" s="26" t="s">
        <v>6916</v>
      </c>
      <c r="F23" s="24" t="s">
        <v>2823</v>
      </c>
      <c r="G23" s="24" t="s">
        <v>6980</v>
      </c>
      <c r="H23" s="24" t="s">
        <v>993</v>
      </c>
      <c r="I23" s="24" t="s">
        <v>21</v>
      </c>
      <c r="J23" s="24" t="s">
        <v>21</v>
      </c>
      <c r="K23" s="24" t="s">
        <v>5819</v>
      </c>
      <c r="L23" s="24" t="s">
        <v>5819</v>
      </c>
      <c r="M23" s="24" t="s">
        <v>5819</v>
      </c>
      <c r="N23" s="26" t="s">
        <v>6923</v>
      </c>
      <c r="O23" s="26" t="s">
        <v>6923</v>
      </c>
    </row>
    <row r="24" spans="1:15" x14ac:dyDescent="0.2">
      <c r="A24" s="23" t="s">
        <v>6982</v>
      </c>
      <c r="B24" s="24" t="s">
        <v>6983</v>
      </c>
      <c r="C24" s="24" t="s">
        <v>6984</v>
      </c>
      <c r="D24" s="65" t="s">
        <v>6915</v>
      </c>
      <c r="E24" s="26" t="s">
        <v>6916</v>
      </c>
      <c r="F24" s="24" t="s">
        <v>2823</v>
      </c>
      <c r="G24" s="24" t="s">
        <v>6980</v>
      </c>
      <c r="H24" s="24" t="s">
        <v>993</v>
      </c>
      <c r="I24" s="24" t="s">
        <v>21</v>
      </c>
      <c r="J24" s="24" t="s">
        <v>21</v>
      </c>
      <c r="K24" s="24" t="s">
        <v>5819</v>
      </c>
      <c r="L24" s="24" t="s">
        <v>5819</v>
      </c>
      <c r="M24" s="24" t="s">
        <v>5872</v>
      </c>
      <c r="N24" s="26" t="s">
        <v>6923</v>
      </c>
      <c r="O24" s="26" t="s">
        <v>6923</v>
      </c>
    </row>
    <row r="25" spans="1:15" x14ac:dyDescent="0.2">
      <c r="A25" s="23" t="s">
        <v>6985</v>
      </c>
      <c r="B25" s="24" t="s">
        <v>1602</v>
      </c>
      <c r="C25" s="24" t="s">
        <v>1603</v>
      </c>
      <c r="D25" s="65" t="s">
        <v>6915</v>
      </c>
      <c r="E25" s="26" t="s">
        <v>6916</v>
      </c>
      <c r="F25" s="24" t="s">
        <v>5776</v>
      </c>
      <c r="G25" s="24" t="s">
        <v>6986</v>
      </c>
      <c r="H25" s="24" t="s">
        <v>6987</v>
      </c>
      <c r="I25" s="24" t="s">
        <v>5779</v>
      </c>
      <c r="J25" s="24" t="s">
        <v>5780</v>
      </c>
      <c r="K25" s="24" t="s">
        <v>5829</v>
      </c>
      <c r="L25" s="24" t="s">
        <v>6137</v>
      </c>
      <c r="M25" s="24" t="s">
        <v>6139</v>
      </c>
      <c r="N25" s="26" t="s">
        <v>6988</v>
      </c>
      <c r="O25" s="26" t="s">
        <v>6919</v>
      </c>
    </row>
    <row r="26" spans="1:15" x14ac:dyDescent="0.2">
      <c r="A26" s="23" t="s">
        <v>6989</v>
      </c>
      <c r="B26" s="24" t="s">
        <v>6639</v>
      </c>
      <c r="C26" s="24" t="s">
        <v>6640</v>
      </c>
      <c r="D26" s="65" t="s">
        <v>6915</v>
      </c>
      <c r="E26" s="26" t="s">
        <v>6916</v>
      </c>
      <c r="F26" s="24" t="s">
        <v>6638</v>
      </c>
      <c r="G26" s="24" t="s">
        <v>6990</v>
      </c>
      <c r="H26" s="24" t="s">
        <v>6643</v>
      </c>
      <c r="I26" s="24" t="s">
        <v>6644</v>
      </c>
      <c r="J26" s="24" t="s">
        <v>21</v>
      </c>
      <c r="K26" s="24" t="s">
        <v>5849</v>
      </c>
      <c r="L26" s="24" t="s">
        <v>5813</v>
      </c>
      <c r="M26" s="24" t="s">
        <v>6109</v>
      </c>
      <c r="N26" s="26" t="s">
        <v>6991</v>
      </c>
      <c r="O26" s="26" t="s">
        <v>6923</v>
      </c>
    </row>
    <row r="27" spans="1:15" x14ac:dyDescent="0.2">
      <c r="A27" s="23" t="s">
        <v>6992</v>
      </c>
      <c r="B27" s="24" t="s">
        <v>77</v>
      </c>
      <c r="C27" s="24" t="s">
        <v>78</v>
      </c>
      <c r="D27" s="65" t="s">
        <v>6915</v>
      </c>
      <c r="E27" s="26" t="s">
        <v>6916</v>
      </c>
      <c r="F27" s="24" t="s">
        <v>4797</v>
      </c>
      <c r="G27" s="24" t="s">
        <v>6993</v>
      </c>
      <c r="H27" s="24" t="s">
        <v>6994</v>
      </c>
      <c r="I27" s="24" t="s">
        <v>21</v>
      </c>
      <c r="J27" s="24" t="s">
        <v>21</v>
      </c>
      <c r="K27" s="24" t="s">
        <v>5849</v>
      </c>
      <c r="L27" s="24" t="s">
        <v>5850</v>
      </c>
      <c r="M27" s="24" t="s">
        <v>5851</v>
      </c>
      <c r="N27" s="26" t="s">
        <v>6949</v>
      </c>
      <c r="O27" s="26" t="s">
        <v>6949</v>
      </c>
    </row>
    <row r="28" spans="1:15" x14ac:dyDescent="0.2">
      <c r="A28" s="23" t="s">
        <v>6995</v>
      </c>
      <c r="B28" s="24" t="s">
        <v>1246</v>
      </c>
      <c r="C28" s="24" t="s">
        <v>1247</v>
      </c>
      <c r="D28" s="65" t="s">
        <v>6915</v>
      </c>
      <c r="E28" s="26" t="s">
        <v>6916</v>
      </c>
      <c r="F28" s="24" t="s">
        <v>2826</v>
      </c>
      <c r="G28" s="24" t="s">
        <v>6996</v>
      </c>
      <c r="H28" s="24" t="s">
        <v>6704</v>
      </c>
      <c r="I28" s="24" t="s">
        <v>2829</v>
      </c>
      <c r="J28" s="24" t="s">
        <v>21</v>
      </c>
      <c r="K28" s="24" t="s">
        <v>5878</v>
      </c>
      <c r="L28" s="24" t="s">
        <v>5879</v>
      </c>
      <c r="M28" s="24" t="s">
        <v>5879</v>
      </c>
      <c r="N28" s="26" t="s">
        <v>6923</v>
      </c>
      <c r="O28" s="26" t="s">
        <v>6923</v>
      </c>
    </row>
    <row r="29" spans="1:15" x14ac:dyDescent="0.2">
      <c r="A29" s="23" t="s">
        <v>6997</v>
      </c>
      <c r="B29" s="24" t="s">
        <v>1316</v>
      </c>
      <c r="C29" s="24" t="s">
        <v>6351</v>
      </c>
      <c r="D29" s="65" t="s">
        <v>6915</v>
      </c>
      <c r="E29" s="26" t="s">
        <v>6916</v>
      </c>
      <c r="F29" s="24" t="s">
        <v>4922</v>
      </c>
      <c r="G29" s="24" t="s">
        <v>6998</v>
      </c>
      <c r="H29" s="24" t="s">
        <v>6999</v>
      </c>
      <c r="I29" s="24" t="s">
        <v>21</v>
      </c>
      <c r="J29" s="24" t="s">
        <v>21</v>
      </c>
      <c r="K29" s="24" t="s">
        <v>5837</v>
      </c>
      <c r="L29" s="24" t="s">
        <v>5837</v>
      </c>
      <c r="M29" s="24" t="s">
        <v>5953</v>
      </c>
      <c r="N29" s="26" t="s">
        <v>7000</v>
      </c>
      <c r="O29" s="26" t="s">
        <v>7000</v>
      </c>
    </row>
    <row r="30" spans="1:15" x14ac:dyDescent="0.2">
      <c r="A30" s="23" t="s">
        <v>7001</v>
      </c>
      <c r="B30" s="24" t="s">
        <v>58</v>
      </c>
      <c r="C30" s="24" t="s">
        <v>59</v>
      </c>
      <c r="D30" s="65" t="s">
        <v>7002</v>
      </c>
      <c r="E30" s="26" t="s">
        <v>7003</v>
      </c>
      <c r="F30" s="24" t="s">
        <v>6770</v>
      </c>
      <c r="G30" s="24" t="s">
        <v>7004</v>
      </c>
      <c r="H30" s="24" t="s">
        <v>6772</v>
      </c>
      <c r="I30" s="24" t="s">
        <v>21</v>
      </c>
      <c r="J30" s="24" t="s">
        <v>21</v>
      </c>
      <c r="K30" s="24" t="s">
        <v>5819</v>
      </c>
      <c r="L30" s="24" t="s">
        <v>5819</v>
      </c>
      <c r="M30" s="24" t="s">
        <v>5872</v>
      </c>
      <c r="N30" s="26" t="s">
        <v>6923</v>
      </c>
      <c r="O30" s="26" t="s">
        <v>6923</v>
      </c>
    </row>
    <row r="31" spans="1:15" x14ac:dyDescent="0.2">
      <c r="A31" s="23" t="s">
        <v>7005</v>
      </c>
      <c r="B31" s="24" t="s">
        <v>529</v>
      </c>
      <c r="C31" s="24" t="s">
        <v>530</v>
      </c>
      <c r="D31" s="65" t="s">
        <v>6915</v>
      </c>
      <c r="E31" s="26" t="s">
        <v>6916</v>
      </c>
      <c r="F31" s="24" t="s">
        <v>4951</v>
      </c>
      <c r="G31" s="24" t="s">
        <v>7006</v>
      </c>
      <c r="H31" s="24" t="s">
        <v>4954</v>
      </c>
      <c r="I31" s="24" t="s">
        <v>21</v>
      </c>
      <c r="J31" s="24" t="s">
        <v>21</v>
      </c>
      <c r="K31" s="24" t="s">
        <v>5894</v>
      </c>
      <c r="L31" s="24" t="s">
        <v>6022</v>
      </c>
      <c r="M31" s="24" t="s">
        <v>6023</v>
      </c>
      <c r="N31" s="26" t="s">
        <v>6923</v>
      </c>
      <c r="O31" s="26" t="s">
        <v>6923</v>
      </c>
    </row>
    <row r="32" spans="1:15" x14ac:dyDescent="0.2">
      <c r="A32" s="23" t="s">
        <v>7007</v>
      </c>
      <c r="B32" s="24" t="s">
        <v>709</v>
      </c>
      <c r="C32" s="24" t="s">
        <v>710</v>
      </c>
      <c r="D32" s="65" t="s">
        <v>6915</v>
      </c>
      <c r="E32" s="26" t="s">
        <v>6916</v>
      </c>
      <c r="F32" s="24" t="s">
        <v>4945</v>
      </c>
      <c r="G32" s="24" t="s">
        <v>7008</v>
      </c>
      <c r="H32" s="24" t="s">
        <v>7009</v>
      </c>
      <c r="I32" s="24" t="s">
        <v>4948</v>
      </c>
      <c r="J32" s="24" t="s">
        <v>4949</v>
      </c>
      <c r="K32" s="24" t="s">
        <v>5894</v>
      </c>
      <c r="L32" s="24" t="s">
        <v>5894</v>
      </c>
      <c r="M32" s="24" t="s">
        <v>5894</v>
      </c>
      <c r="N32" s="26" t="s">
        <v>7010</v>
      </c>
      <c r="O32" s="26" t="s">
        <v>6928</v>
      </c>
    </row>
    <row r="33" spans="1:15" x14ac:dyDescent="0.2">
      <c r="A33" s="23" t="s">
        <v>7011</v>
      </c>
      <c r="B33" s="24" t="s">
        <v>980</v>
      </c>
      <c r="C33" s="24" t="s">
        <v>1719</v>
      </c>
      <c r="D33" s="65" t="s">
        <v>6915</v>
      </c>
      <c r="E33" s="26" t="s">
        <v>6916</v>
      </c>
      <c r="F33" s="24" t="s">
        <v>1721</v>
      </c>
      <c r="G33" s="24" t="s">
        <v>7012</v>
      </c>
      <c r="H33" s="24" t="s">
        <v>7013</v>
      </c>
      <c r="I33" s="24" t="s">
        <v>21</v>
      </c>
      <c r="J33" s="24" t="s">
        <v>21</v>
      </c>
      <c r="K33" s="24" t="s">
        <v>5819</v>
      </c>
      <c r="L33" s="24" t="s">
        <v>5819</v>
      </c>
      <c r="M33" s="24" t="s">
        <v>5868</v>
      </c>
      <c r="N33" s="26" t="s">
        <v>6928</v>
      </c>
      <c r="O33" s="26" t="s">
        <v>6919</v>
      </c>
    </row>
    <row r="34" spans="1:15" x14ac:dyDescent="0.2">
      <c r="A34" s="23" t="s">
        <v>7014</v>
      </c>
      <c r="B34" s="24" t="s">
        <v>7015</v>
      </c>
      <c r="C34" s="24" t="s">
        <v>7016</v>
      </c>
      <c r="D34" s="65" t="s">
        <v>6915</v>
      </c>
      <c r="E34" s="26" t="s">
        <v>6916</v>
      </c>
      <c r="F34" s="24" t="s">
        <v>1721</v>
      </c>
      <c r="G34" s="24" t="s">
        <v>7012</v>
      </c>
      <c r="H34" s="24" t="s">
        <v>7013</v>
      </c>
      <c r="I34" s="24" t="s">
        <v>21</v>
      </c>
      <c r="J34" s="24" t="s">
        <v>21</v>
      </c>
      <c r="K34" s="24" t="s">
        <v>5819</v>
      </c>
      <c r="L34" s="24" t="s">
        <v>5819</v>
      </c>
      <c r="M34" s="24" t="s">
        <v>5868</v>
      </c>
      <c r="N34" s="26" t="s">
        <v>6928</v>
      </c>
      <c r="O34" s="26" t="s">
        <v>6919</v>
      </c>
    </row>
    <row r="35" spans="1:15" x14ac:dyDescent="0.2">
      <c r="A35" s="23" t="s">
        <v>7017</v>
      </c>
      <c r="B35" s="24" t="s">
        <v>856</v>
      </c>
      <c r="C35" s="24" t="s">
        <v>857</v>
      </c>
      <c r="D35" s="65" t="s">
        <v>6915</v>
      </c>
      <c r="E35" s="26" t="s">
        <v>6916</v>
      </c>
      <c r="F35" s="24" t="s">
        <v>4936</v>
      </c>
      <c r="G35" s="24" t="s">
        <v>7018</v>
      </c>
      <c r="H35" s="24" t="s">
        <v>858</v>
      </c>
      <c r="I35" s="24" t="s">
        <v>21</v>
      </c>
      <c r="J35" s="24" t="s">
        <v>21</v>
      </c>
      <c r="K35" s="24" t="s">
        <v>5819</v>
      </c>
      <c r="L35" s="24" t="s">
        <v>5819</v>
      </c>
      <c r="M35" s="24" t="s">
        <v>5936</v>
      </c>
      <c r="N35" s="26" t="s">
        <v>7000</v>
      </c>
      <c r="O35" s="26" t="s">
        <v>7000</v>
      </c>
    </row>
    <row r="36" spans="1:15" x14ac:dyDescent="0.2">
      <c r="A36" s="23" t="s">
        <v>7019</v>
      </c>
      <c r="B36" s="24" t="s">
        <v>996</v>
      </c>
      <c r="C36" s="24" t="s">
        <v>6316</v>
      </c>
      <c r="D36" s="65" t="s">
        <v>6915</v>
      </c>
      <c r="E36" s="26" t="s">
        <v>6916</v>
      </c>
      <c r="F36" s="24" t="s">
        <v>3040</v>
      </c>
      <c r="G36" s="24" t="s">
        <v>7020</v>
      </c>
      <c r="H36" s="24" t="s">
        <v>3042</v>
      </c>
      <c r="I36" s="24" t="s">
        <v>21</v>
      </c>
      <c r="J36" s="24" t="s">
        <v>21</v>
      </c>
      <c r="K36" s="24" t="s">
        <v>5896</v>
      </c>
      <c r="L36" s="24" t="s">
        <v>5897</v>
      </c>
      <c r="M36" s="24" t="s">
        <v>5898</v>
      </c>
      <c r="N36" s="26" t="s">
        <v>6923</v>
      </c>
      <c r="O36" s="26" t="s">
        <v>6923</v>
      </c>
    </row>
    <row r="37" spans="1:15" x14ac:dyDescent="0.2">
      <c r="A37" s="23" t="s">
        <v>7021</v>
      </c>
      <c r="B37" s="24" t="s">
        <v>461</v>
      </c>
      <c r="C37" s="24" t="s">
        <v>6233</v>
      </c>
      <c r="D37" s="65" t="s">
        <v>6915</v>
      </c>
      <c r="E37" s="26" t="s">
        <v>6916</v>
      </c>
      <c r="F37" s="24" t="s">
        <v>3671</v>
      </c>
      <c r="G37" s="24" t="s">
        <v>7022</v>
      </c>
      <c r="H37" s="24" t="s">
        <v>463</v>
      </c>
      <c r="I37" s="24" t="s">
        <v>21</v>
      </c>
      <c r="J37" s="24" t="s">
        <v>21</v>
      </c>
      <c r="K37" s="24" t="s">
        <v>5819</v>
      </c>
      <c r="L37" s="24" t="s">
        <v>5819</v>
      </c>
      <c r="M37" s="24" t="s">
        <v>5868</v>
      </c>
      <c r="N37" s="26" t="s">
        <v>6931</v>
      </c>
      <c r="O37" s="26" t="s">
        <v>6923</v>
      </c>
    </row>
    <row r="38" spans="1:15" x14ac:dyDescent="0.2">
      <c r="A38" s="23" t="s">
        <v>7023</v>
      </c>
      <c r="B38" s="24" t="s">
        <v>473</v>
      </c>
      <c r="C38" s="24" t="s">
        <v>474</v>
      </c>
      <c r="D38" s="65" t="s">
        <v>6915</v>
      </c>
      <c r="E38" s="26" t="s">
        <v>6916</v>
      </c>
      <c r="F38" s="24" t="s">
        <v>4269</v>
      </c>
      <c r="G38" s="24" t="s">
        <v>7024</v>
      </c>
      <c r="H38" s="24" t="s">
        <v>475</v>
      </c>
      <c r="I38" s="24" t="s">
        <v>21</v>
      </c>
      <c r="J38" s="24" t="s">
        <v>21</v>
      </c>
      <c r="K38" s="24" t="s">
        <v>5819</v>
      </c>
      <c r="L38" s="24" t="s">
        <v>5819</v>
      </c>
      <c r="M38" s="24" t="s">
        <v>5872</v>
      </c>
      <c r="N38" s="26" t="s">
        <v>6919</v>
      </c>
      <c r="O38" s="26" t="s">
        <v>6923</v>
      </c>
    </row>
    <row r="39" spans="1:15" x14ac:dyDescent="0.2">
      <c r="A39" s="23" t="s">
        <v>7025</v>
      </c>
      <c r="B39" s="24" t="s">
        <v>506</v>
      </c>
      <c r="C39" s="24" t="s">
        <v>507</v>
      </c>
      <c r="D39" s="65" t="s">
        <v>7014</v>
      </c>
      <c r="E39" s="26" t="s">
        <v>7026</v>
      </c>
      <c r="F39" s="24" t="s">
        <v>1953</v>
      </c>
      <c r="G39" s="24" t="s">
        <v>7027</v>
      </c>
      <c r="H39" s="24" t="s">
        <v>508</v>
      </c>
      <c r="I39" s="24" t="s">
        <v>21</v>
      </c>
      <c r="J39" s="24" t="s">
        <v>21</v>
      </c>
      <c r="K39" s="24" t="s">
        <v>5819</v>
      </c>
      <c r="L39" s="24" t="s">
        <v>5819</v>
      </c>
      <c r="M39" s="24" t="s">
        <v>5862</v>
      </c>
      <c r="N39" s="26" t="s">
        <v>6919</v>
      </c>
      <c r="O39" s="26" t="s">
        <v>6919</v>
      </c>
    </row>
    <row r="40" spans="1:15" x14ac:dyDescent="0.2">
      <c r="A40" s="23" t="s">
        <v>7028</v>
      </c>
      <c r="B40" s="24" t="s">
        <v>1296</v>
      </c>
      <c r="C40" s="24" t="s">
        <v>5916</v>
      </c>
      <c r="D40" s="65" t="s">
        <v>6915</v>
      </c>
      <c r="E40" s="26" t="s">
        <v>6916</v>
      </c>
      <c r="F40" s="24" t="s">
        <v>5258</v>
      </c>
      <c r="G40" s="24" t="s">
        <v>7029</v>
      </c>
      <c r="H40" s="24" t="s">
        <v>5260</v>
      </c>
      <c r="I40" s="24" t="s">
        <v>21</v>
      </c>
      <c r="J40" s="24" t="s">
        <v>21</v>
      </c>
      <c r="K40" s="24" t="s">
        <v>5914</v>
      </c>
      <c r="L40" s="24" t="s">
        <v>5915</v>
      </c>
      <c r="M40" s="24" t="s">
        <v>5915</v>
      </c>
      <c r="N40" s="26" t="s">
        <v>6973</v>
      </c>
      <c r="O40" s="26" t="s">
        <v>6923</v>
      </c>
    </row>
    <row r="41" spans="1:15" x14ac:dyDescent="0.2">
      <c r="A41" s="23" t="s">
        <v>7030</v>
      </c>
      <c r="B41" s="24" t="s">
        <v>1610</v>
      </c>
      <c r="C41" s="24" t="s">
        <v>1611</v>
      </c>
      <c r="D41" s="65" t="s">
        <v>6915</v>
      </c>
      <c r="E41" s="26" t="s">
        <v>6916</v>
      </c>
      <c r="F41" s="24" t="s">
        <v>5379</v>
      </c>
      <c r="G41" s="24" t="s">
        <v>7031</v>
      </c>
      <c r="H41" s="24" t="s">
        <v>7032</v>
      </c>
      <c r="I41" s="24" t="s">
        <v>21</v>
      </c>
      <c r="J41" s="24" t="s">
        <v>21</v>
      </c>
      <c r="K41" s="24" t="s">
        <v>5825</v>
      </c>
      <c r="L41" s="24" t="s">
        <v>5825</v>
      </c>
      <c r="M41" s="24" t="s">
        <v>5825</v>
      </c>
      <c r="N41" s="26" t="s">
        <v>6953</v>
      </c>
      <c r="O41" s="26" t="s">
        <v>6923</v>
      </c>
    </row>
    <row r="42" spans="1:15" x14ac:dyDescent="0.2">
      <c r="A42" s="23" t="s">
        <v>7033</v>
      </c>
      <c r="B42" s="24" t="s">
        <v>871</v>
      </c>
      <c r="C42" s="24" t="s">
        <v>872</v>
      </c>
      <c r="D42" s="65" t="s">
        <v>6915</v>
      </c>
      <c r="E42" s="26" t="s">
        <v>6916</v>
      </c>
      <c r="F42" s="24" t="s">
        <v>5379</v>
      </c>
      <c r="G42" s="24" t="s">
        <v>7031</v>
      </c>
      <c r="H42" s="24" t="s">
        <v>7032</v>
      </c>
      <c r="I42" s="24" t="s">
        <v>21</v>
      </c>
      <c r="J42" s="24" t="s">
        <v>21</v>
      </c>
      <c r="K42" s="24" t="s">
        <v>5825</v>
      </c>
      <c r="L42" s="24" t="s">
        <v>5825</v>
      </c>
      <c r="M42" s="24" t="s">
        <v>5825</v>
      </c>
      <c r="N42" s="26" t="s">
        <v>6952</v>
      </c>
      <c r="O42" s="26" t="s">
        <v>6923</v>
      </c>
    </row>
    <row r="43" spans="1:15" x14ac:dyDescent="0.2">
      <c r="A43" s="23" t="s">
        <v>7034</v>
      </c>
      <c r="B43" s="24" t="s">
        <v>1106</v>
      </c>
      <c r="C43" s="24" t="s">
        <v>1107</v>
      </c>
      <c r="D43" s="65" t="s">
        <v>6915</v>
      </c>
      <c r="E43" s="26" t="s">
        <v>6916</v>
      </c>
      <c r="F43" s="24" t="s">
        <v>2357</v>
      </c>
      <c r="G43" s="24" t="s">
        <v>7035</v>
      </c>
      <c r="H43" s="24" t="s">
        <v>7036</v>
      </c>
      <c r="I43" s="24" t="s">
        <v>21</v>
      </c>
      <c r="J43" s="24" t="s">
        <v>21</v>
      </c>
      <c r="K43" s="24" t="s">
        <v>5919</v>
      </c>
      <c r="L43" s="24" t="s">
        <v>5919</v>
      </c>
      <c r="M43" s="24" t="s">
        <v>5919</v>
      </c>
      <c r="N43" s="26" t="s">
        <v>7000</v>
      </c>
      <c r="O43" s="26" t="s">
        <v>7000</v>
      </c>
    </row>
    <row r="44" spans="1:15" x14ac:dyDescent="0.2">
      <c r="A44" s="23" t="s">
        <v>7037</v>
      </c>
      <c r="B44" s="24" t="s">
        <v>1289</v>
      </c>
      <c r="C44" s="24" t="s">
        <v>1290</v>
      </c>
      <c r="D44" s="65" t="s">
        <v>6915</v>
      </c>
      <c r="E44" s="26" t="s">
        <v>6916</v>
      </c>
      <c r="F44" s="24" t="s">
        <v>2279</v>
      </c>
      <c r="G44" s="24" t="s">
        <v>7038</v>
      </c>
      <c r="H44" s="24" t="s">
        <v>1291</v>
      </c>
      <c r="I44" s="24" t="s">
        <v>21</v>
      </c>
      <c r="J44" s="24" t="s">
        <v>21</v>
      </c>
      <c r="K44" s="24" t="s">
        <v>5819</v>
      </c>
      <c r="L44" s="24" t="s">
        <v>5819</v>
      </c>
      <c r="M44" s="24" t="s">
        <v>5819</v>
      </c>
      <c r="N44" s="26" t="s">
        <v>7039</v>
      </c>
      <c r="O44" s="26" t="s">
        <v>7040</v>
      </c>
    </row>
    <row r="45" spans="1:15" x14ac:dyDescent="0.2">
      <c r="A45" s="23" t="s">
        <v>7041</v>
      </c>
      <c r="B45" s="24" t="s">
        <v>1637</v>
      </c>
      <c r="C45" s="24" t="s">
        <v>1638</v>
      </c>
      <c r="D45" s="65" t="s">
        <v>6915</v>
      </c>
      <c r="E45" s="26" t="s">
        <v>6916</v>
      </c>
      <c r="F45" s="24" t="s">
        <v>2110</v>
      </c>
      <c r="G45" s="24" t="s">
        <v>7042</v>
      </c>
      <c r="H45" s="24" t="s">
        <v>1639</v>
      </c>
      <c r="I45" s="24" t="s">
        <v>21</v>
      </c>
      <c r="J45" s="24" t="s">
        <v>21</v>
      </c>
      <c r="K45" s="24" t="s">
        <v>5819</v>
      </c>
      <c r="L45" s="24" t="s">
        <v>5819</v>
      </c>
      <c r="M45" s="24" t="s">
        <v>5861</v>
      </c>
      <c r="N45" s="26" t="s">
        <v>7040</v>
      </c>
      <c r="O45" s="26" t="s">
        <v>6919</v>
      </c>
    </row>
    <row r="46" spans="1:15" x14ac:dyDescent="0.2">
      <c r="A46" s="23" t="s">
        <v>7043</v>
      </c>
      <c r="B46" s="24" t="s">
        <v>413</v>
      </c>
      <c r="C46" s="24" t="s">
        <v>6359</v>
      </c>
      <c r="D46" s="65" t="s">
        <v>6915</v>
      </c>
      <c r="E46" s="26" t="s">
        <v>6916</v>
      </c>
      <c r="F46" s="24" t="s">
        <v>5147</v>
      </c>
      <c r="G46" s="24" t="s">
        <v>7044</v>
      </c>
      <c r="H46" s="24" t="s">
        <v>60</v>
      </c>
      <c r="I46" s="24" t="s">
        <v>5150</v>
      </c>
      <c r="J46" s="24" t="s">
        <v>5151</v>
      </c>
      <c r="K46" s="24" t="s">
        <v>5819</v>
      </c>
      <c r="L46" s="24" t="s">
        <v>5819</v>
      </c>
      <c r="M46" s="24" t="s">
        <v>5872</v>
      </c>
      <c r="N46" s="26" t="s">
        <v>6949</v>
      </c>
      <c r="O46" s="26" t="s">
        <v>6949</v>
      </c>
    </row>
    <row r="47" spans="1:15" x14ac:dyDescent="0.2">
      <c r="A47" s="23" t="s">
        <v>7045</v>
      </c>
      <c r="B47" s="24" t="s">
        <v>630</v>
      </c>
      <c r="C47" s="24" t="s">
        <v>631</v>
      </c>
      <c r="D47" s="65" t="s">
        <v>6915</v>
      </c>
      <c r="E47" s="26" t="s">
        <v>6916</v>
      </c>
      <c r="F47" s="24" t="s">
        <v>3807</v>
      </c>
      <c r="G47" s="24" t="s">
        <v>7046</v>
      </c>
      <c r="H47" s="24" t="s">
        <v>7047</v>
      </c>
      <c r="I47" s="24" t="s">
        <v>21</v>
      </c>
      <c r="J47" s="24" t="s">
        <v>21</v>
      </c>
      <c r="K47" s="24" t="s">
        <v>5849</v>
      </c>
      <c r="L47" s="24" t="s">
        <v>5850</v>
      </c>
      <c r="M47" s="24" t="s">
        <v>5851</v>
      </c>
      <c r="N47" s="26" t="s">
        <v>6944</v>
      </c>
      <c r="O47" s="26" t="s">
        <v>6919</v>
      </c>
    </row>
    <row r="48" spans="1:15" x14ac:dyDescent="0.2">
      <c r="A48" s="23" t="s">
        <v>7048</v>
      </c>
      <c r="B48" s="24" t="s">
        <v>442</v>
      </c>
      <c r="C48" s="24" t="s">
        <v>443</v>
      </c>
      <c r="D48" s="65" t="s">
        <v>6915</v>
      </c>
      <c r="E48" s="26" t="s">
        <v>6916</v>
      </c>
      <c r="F48" s="24" t="s">
        <v>3437</v>
      </c>
      <c r="G48" s="24" t="s">
        <v>7049</v>
      </c>
      <c r="H48" s="24" t="s">
        <v>3439</v>
      </c>
      <c r="I48" s="24" t="s">
        <v>21</v>
      </c>
      <c r="J48" s="24" t="s">
        <v>2740</v>
      </c>
      <c r="K48" s="24" t="s">
        <v>5896</v>
      </c>
      <c r="L48" s="24" t="s">
        <v>5897</v>
      </c>
      <c r="M48" s="24" t="s">
        <v>6409</v>
      </c>
      <c r="N48" s="26" t="s">
        <v>6944</v>
      </c>
      <c r="O48" s="26" t="s">
        <v>6944</v>
      </c>
    </row>
    <row r="49" spans="1:15" x14ac:dyDescent="0.2">
      <c r="A49" s="23" t="s">
        <v>7050</v>
      </c>
      <c r="B49" s="24" t="s">
        <v>662</v>
      </c>
      <c r="C49" s="24" t="s">
        <v>663</v>
      </c>
      <c r="D49" s="65" t="s">
        <v>6915</v>
      </c>
      <c r="E49" s="26" t="s">
        <v>6916</v>
      </c>
      <c r="F49" s="24" t="s">
        <v>3828</v>
      </c>
      <c r="G49" s="24" t="s">
        <v>7051</v>
      </c>
      <c r="H49" s="24" t="s">
        <v>3830</v>
      </c>
      <c r="I49" s="24" t="s">
        <v>3831</v>
      </c>
      <c r="J49" s="24" t="s">
        <v>3832</v>
      </c>
      <c r="K49" s="24" t="s">
        <v>5849</v>
      </c>
      <c r="L49" s="24" t="s">
        <v>5849</v>
      </c>
      <c r="M49" s="24" t="s">
        <v>6292</v>
      </c>
      <c r="N49" s="26" t="s">
        <v>6931</v>
      </c>
      <c r="O49" s="26" t="s">
        <v>6931</v>
      </c>
    </row>
    <row r="50" spans="1:15" x14ac:dyDescent="0.2">
      <c r="A50" s="23" t="s">
        <v>7052</v>
      </c>
      <c r="B50" s="24" t="s">
        <v>1162</v>
      </c>
      <c r="C50" s="24" t="s">
        <v>1163</v>
      </c>
      <c r="D50" s="65" t="s">
        <v>6915</v>
      </c>
      <c r="E50" s="26" t="s">
        <v>6916</v>
      </c>
      <c r="F50" s="24" t="s">
        <v>3712</v>
      </c>
      <c r="G50" s="24" t="s">
        <v>7053</v>
      </c>
      <c r="H50" s="24" t="s">
        <v>6560</v>
      </c>
      <c r="I50" s="24" t="s">
        <v>21</v>
      </c>
      <c r="J50" s="24" t="s">
        <v>21</v>
      </c>
      <c r="K50" s="24" t="s">
        <v>5819</v>
      </c>
      <c r="L50" s="24" t="s">
        <v>5819</v>
      </c>
      <c r="M50" s="24" t="s">
        <v>6335</v>
      </c>
      <c r="N50" s="26" t="s">
        <v>7054</v>
      </c>
      <c r="O50" s="26" t="s">
        <v>6923</v>
      </c>
    </row>
    <row r="51" spans="1:15" x14ac:dyDescent="0.2">
      <c r="A51" s="23" t="s">
        <v>7055</v>
      </c>
      <c r="B51" s="24" t="s">
        <v>1216</v>
      </c>
      <c r="C51" s="24" t="s">
        <v>1217</v>
      </c>
      <c r="D51" s="65" t="s">
        <v>6915</v>
      </c>
      <c r="E51" s="26" t="s">
        <v>6916</v>
      </c>
      <c r="F51" s="24" t="s">
        <v>2967</v>
      </c>
      <c r="G51" s="24" t="s">
        <v>7056</v>
      </c>
      <c r="H51" s="24" t="s">
        <v>1218</v>
      </c>
      <c r="I51" s="24" t="s">
        <v>21</v>
      </c>
      <c r="J51" s="24" t="s">
        <v>21</v>
      </c>
      <c r="K51" s="24" t="s">
        <v>5819</v>
      </c>
      <c r="L51" s="24" t="s">
        <v>5819</v>
      </c>
      <c r="M51" s="24" t="s">
        <v>5819</v>
      </c>
      <c r="N51" s="26" t="s">
        <v>6959</v>
      </c>
      <c r="O51" s="26" t="s">
        <v>6919</v>
      </c>
    </row>
    <row r="52" spans="1:15" x14ac:dyDescent="0.2">
      <c r="A52" s="23" t="s">
        <v>7057</v>
      </c>
      <c r="B52" s="24" t="s">
        <v>689</v>
      </c>
      <c r="C52" s="24" t="s">
        <v>690</v>
      </c>
      <c r="D52" s="65" t="s">
        <v>6915</v>
      </c>
      <c r="E52" s="26" t="s">
        <v>6916</v>
      </c>
      <c r="F52" s="24" t="s">
        <v>3150</v>
      </c>
      <c r="G52" s="24" t="s">
        <v>7058</v>
      </c>
      <c r="H52" s="24" t="s">
        <v>6648</v>
      </c>
      <c r="I52" s="24" t="s">
        <v>21</v>
      </c>
      <c r="J52" s="24" t="s">
        <v>21</v>
      </c>
      <c r="K52" s="24" t="s">
        <v>5829</v>
      </c>
      <c r="L52" s="24" t="s">
        <v>5829</v>
      </c>
      <c r="M52" s="24" t="s">
        <v>5829</v>
      </c>
      <c r="N52" s="26" t="s">
        <v>7059</v>
      </c>
      <c r="O52" s="26" t="s">
        <v>7060</v>
      </c>
    </row>
    <row r="53" spans="1:15" x14ac:dyDescent="0.2">
      <c r="A53" s="23" t="s">
        <v>7061</v>
      </c>
      <c r="B53" s="24" t="s">
        <v>1148</v>
      </c>
      <c r="C53" s="24" t="s">
        <v>6150</v>
      </c>
      <c r="D53" s="65" t="s">
        <v>6915</v>
      </c>
      <c r="E53" s="26" t="s">
        <v>6916</v>
      </c>
      <c r="F53" s="24" t="s">
        <v>2082</v>
      </c>
      <c r="G53" s="24" t="s">
        <v>7062</v>
      </c>
      <c r="H53" s="24" t="s">
        <v>2084</v>
      </c>
      <c r="I53" s="24" t="s">
        <v>2085</v>
      </c>
      <c r="J53" s="24" t="s">
        <v>2086</v>
      </c>
      <c r="K53" s="24" t="s">
        <v>5887</v>
      </c>
      <c r="L53" s="24" t="s">
        <v>6012</v>
      </c>
      <c r="M53" s="24" t="s">
        <v>6055</v>
      </c>
      <c r="N53" s="26" t="s">
        <v>7000</v>
      </c>
      <c r="O53" s="26" t="s">
        <v>6919</v>
      </c>
    </row>
    <row r="54" spans="1:15" x14ac:dyDescent="0.2">
      <c r="A54" s="23" t="s">
        <v>7063</v>
      </c>
      <c r="B54" s="24" t="s">
        <v>316</v>
      </c>
      <c r="C54" s="24" t="s">
        <v>317</v>
      </c>
      <c r="D54" s="65" t="s">
        <v>6915</v>
      </c>
      <c r="E54" s="26" t="s">
        <v>6916</v>
      </c>
      <c r="F54" s="24" t="s">
        <v>2391</v>
      </c>
      <c r="G54" s="24" t="s">
        <v>7064</v>
      </c>
      <c r="H54" s="24" t="s">
        <v>2393</v>
      </c>
      <c r="I54" s="24" t="s">
        <v>21</v>
      </c>
      <c r="J54" s="24" t="s">
        <v>21</v>
      </c>
      <c r="K54" s="24" t="s">
        <v>5810</v>
      </c>
      <c r="L54" s="24" t="s">
        <v>5956</v>
      </c>
      <c r="M54" s="24" t="s">
        <v>6031</v>
      </c>
      <c r="N54" s="26" t="s">
        <v>6931</v>
      </c>
      <c r="O54" s="26" t="s">
        <v>6923</v>
      </c>
    </row>
    <row r="55" spans="1:15" x14ac:dyDescent="0.2">
      <c r="A55" s="23" t="s">
        <v>7065</v>
      </c>
      <c r="B55" s="24" t="s">
        <v>789</v>
      </c>
      <c r="C55" s="24" t="s">
        <v>790</v>
      </c>
      <c r="D55" s="65" t="s">
        <v>6915</v>
      </c>
      <c r="E55" s="26" t="s">
        <v>6916</v>
      </c>
      <c r="F55" s="24" t="s">
        <v>2843</v>
      </c>
      <c r="G55" s="24" t="s">
        <v>7066</v>
      </c>
      <c r="H55" s="24" t="s">
        <v>2846</v>
      </c>
      <c r="I55" s="24" t="s">
        <v>21</v>
      </c>
      <c r="J55" s="24" t="s">
        <v>21</v>
      </c>
      <c r="K55" s="24" t="s">
        <v>5837</v>
      </c>
      <c r="L55" s="24" t="s">
        <v>5837</v>
      </c>
      <c r="M55" s="24" t="s">
        <v>5837</v>
      </c>
      <c r="N55" s="26" t="s">
        <v>6935</v>
      </c>
      <c r="O55" s="26" t="s">
        <v>6918</v>
      </c>
    </row>
    <row r="56" spans="1:15" x14ac:dyDescent="0.2">
      <c r="A56" s="23" t="s">
        <v>7067</v>
      </c>
      <c r="B56" s="24" t="s">
        <v>1012</v>
      </c>
      <c r="C56" s="24" t="s">
        <v>1013</v>
      </c>
      <c r="D56" s="65" t="s">
        <v>6915</v>
      </c>
      <c r="E56" s="26" t="s">
        <v>6916</v>
      </c>
      <c r="F56" s="24" t="s">
        <v>4038</v>
      </c>
      <c r="G56" s="24" t="s">
        <v>7068</v>
      </c>
      <c r="H56" s="24" t="s">
        <v>7069</v>
      </c>
      <c r="I56" s="24" t="s">
        <v>21</v>
      </c>
      <c r="J56" s="24" t="s">
        <v>21</v>
      </c>
      <c r="K56" s="24" t="s">
        <v>5819</v>
      </c>
      <c r="L56" s="24" t="s">
        <v>6063</v>
      </c>
      <c r="M56" s="24" t="s">
        <v>6063</v>
      </c>
      <c r="N56" s="26" t="s">
        <v>6919</v>
      </c>
      <c r="O56" s="26" t="s">
        <v>6923</v>
      </c>
    </row>
    <row r="57" spans="1:15" x14ac:dyDescent="0.2">
      <c r="A57" s="23" t="s">
        <v>7070</v>
      </c>
      <c r="B57" s="24" t="s">
        <v>1099</v>
      </c>
      <c r="C57" s="24" t="s">
        <v>1100</v>
      </c>
      <c r="D57" s="65" t="s">
        <v>6915</v>
      </c>
      <c r="E57" s="26" t="s">
        <v>6916</v>
      </c>
      <c r="F57" s="24" t="s">
        <v>2399</v>
      </c>
      <c r="G57" s="24" t="s">
        <v>7071</v>
      </c>
      <c r="H57" s="24" t="s">
        <v>7072</v>
      </c>
      <c r="I57" s="24" t="s">
        <v>21</v>
      </c>
      <c r="J57" s="24" t="s">
        <v>21</v>
      </c>
      <c r="K57" s="24" t="s">
        <v>5899</v>
      </c>
      <c r="L57" s="24" t="s">
        <v>6086</v>
      </c>
      <c r="M57" s="24" t="s">
        <v>6086</v>
      </c>
      <c r="N57" s="26" t="s">
        <v>7073</v>
      </c>
      <c r="O57" s="26" t="s">
        <v>7073</v>
      </c>
    </row>
    <row r="58" spans="1:15" x14ac:dyDescent="0.2">
      <c r="A58" s="23" t="s">
        <v>7074</v>
      </c>
      <c r="B58" s="24" t="s">
        <v>215</v>
      </c>
      <c r="C58" s="24" t="s">
        <v>216</v>
      </c>
      <c r="D58" s="65" t="s">
        <v>6915</v>
      </c>
      <c r="E58" s="26" t="s">
        <v>6916</v>
      </c>
      <c r="F58" s="24" t="s">
        <v>4987</v>
      </c>
      <c r="G58" s="24" t="s">
        <v>7075</v>
      </c>
      <c r="H58" s="24" t="s">
        <v>6561</v>
      </c>
      <c r="I58" s="24" t="s">
        <v>21</v>
      </c>
      <c r="J58" s="24" t="s">
        <v>21</v>
      </c>
      <c r="K58" s="24" t="s">
        <v>5819</v>
      </c>
      <c r="L58" s="24" t="s">
        <v>5853</v>
      </c>
      <c r="M58" s="24" t="s">
        <v>5853</v>
      </c>
      <c r="N58" s="26" t="s">
        <v>6974</v>
      </c>
      <c r="O58" s="26" t="s">
        <v>6953</v>
      </c>
    </row>
    <row r="59" spans="1:15" x14ac:dyDescent="0.2">
      <c r="A59" s="23" t="s">
        <v>7076</v>
      </c>
      <c r="B59" s="24" t="s">
        <v>588</v>
      </c>
      <c r="C59" s="24" t="s">
        <v>589</v>
      </c>
      <c r="D59" s="65" t="s">
        <v>6915</v>
      </c>
      <c r="E59" s="26" t="s">
        <v>6916</v>
      </c>
      <c r="F59" s="24" t="s">
        <v>7077</v>
      </c>
      <c r="G59" s="24" t="s">
        <v>7078</v>
      </c>
      <c r="H59" s="24" t="s">
        <v>7079</v>
      </c>
      <c r="I59" s="24" t="s">
        <v>21</v>
      </c>
      <c r="J59" s="24" t="s">
        <v>21</v>
      </c>
      <c r="K59" s="24" t="s">
        <v>5896</v>
      </c>
      <c r="L59" s="24" t="s">
        <v>5897</v>
      </c>
      <c r="M59" s="24" t="s">
        <v>6140</v>
      </c>
      <c r="N59" s="26" t="s">
        <v>6923</v>
      </c>
      <c r="O59" s="26" t="s">
        <v>6923</v>
      </c>
    </row>
    <row r="60" spans="1:15" x14ac:dyDescent="0.2">
      <c r="A60" s="23" t="s">
        <v>7080</v>
      </c>
      <c r="B60" s="24" t="s">
        <v>599</v>
      </c>
      <c r="C60" s="24" t="s">
        <v>600</v>
      </c>
      <c r="D60" s="65" t="s">
        <v>6915</v>
      </c>
      <c r="E60" s="26" t="s">
        <v>6916</v>
      </c>
      <c r="F60" s="24" t="s">
        <v>2874</v>
      </c>
      <c r="G60" s="24" t="s">
        <v>7081</v>
      </c>
      <c r="H60" s="24" t="s">
        <v>2877</v>
      </c>
      <c r="I60" s="24" t="s">
        <v>21</v>
      </c>
      <c r="J60" s="24" t="s">
        <v>21</v>
      </c>
      <c r="K60" s="24" t="s">
        <v>5819</v>
      </c>
      <c r="L60" s="24" t="s">
        <v>5853</v>
      </c>
      <c r="M60" s="24" t="s">
        <v>5854</v>
      </c>
      <c r="N60" s="26" t="s">
        <v>6953</v>
      </c>
      <c r="O60" s="26" t="s">
        <v>6919</v>
      </c>
    </row>
    <row r="61" spans="1:15" x14ac:dyDescent="0.2">
      <c r="A61" s="23" t="s">
        <v>7082</v>
      </c>
      <c r="B61" s="24" t="s">
        <v>52</v>
      </c>
      <c r="C61" s="24" t="s">
        <v>53</v>
      </c>
      <c r="D61" s="65" t="s">
        <v>6915</v>
      </c>
      <c r="E61" s="26" t="s">
        <v>6916</v>
      </c>
      <c r="F61" s="24" t="s">
        <v>4982</v>
      </c>
      <c r="G61" s="24" t="s">
        <v>7083</v>
      </c>
      <c r="H61" s="24" t="s">
        <v>6705</v>
      </c>
      <c r="I61" s="24" t="s">
        <v>21</v>
      </c>
      <c r="J61" s="24" t="s">
        <v>21</v>
      </c>
      <c r="K61" s="24" t="s">
        <v>5829</v>
      </c>
      <c r="L61" s="24" t="s">
        <v>5835</v>
      </c>
      <c r="M61" s="24" t="s">
        <v>5836</v>
      </c>
      <c r="N61" s="26" t="s">
        <v>7084</v>
      </c>
      <c r="O61" s="26" t="s">
        <v>6919</v>
      </c>
    </row>
    <row r="62" spans="1:15" x14ac:dyDescent="0.2">
      <c r="A62" s="23" t="s">
        <v>7085</v>
      </c>
      <c r="B62" s="24" t="s">
        <v>601</v>
      </c>
      <c r="C62" s="24" t="s">
        <v>602</v>
      </c>
      <c r="D62" s="65" t="s">
        <v>6915</v>
      </c>
      <c r="E62" s="26" t="s">
        <v>6916</v>
      </c>
      <c r="F62" s="24" t="s">
        <v>7086</v>
      </c>
      <c r="G62" s="24" t="s">
        <v>7087</v>
      </c>
      <c r="H62" s="24" t="s">
        <v>7088</v>
      </c>
      <c r="I62" s="24" t="s">
        <v>21</v>
      </c>
      <c r="J62" s="24" t="s">
        <v>21</v>
      </c>
      <c r="K62" s="24" t="s">
        <v>5876</v>
      </c>
      <c r="L62" s="24" t="s">
        <v>5877</v>
      </c>
      <c r="M62" s="24" t="s">
        <v>6123</v>
      </c>
      <c r="N62" s="26" t="s">
        <v>6919</v>
      </c>
      <c r="O62" s="26" t="s">
        <v>6919</v>
      </c>
    </row>
    <row r="63" spans="1:15" x14ac:dyDescent="0.2">
      <c r="A63" s="23" t="s">
        <v>7089</v>
      </c>
      <c r="B63" s="24" t="s">
        <v>1101</v>
      </c>
      <c r="C63" s="24" t="s">
        <v>1102</v>
      </c>
      <c r="D63" s="65" t="s">
        <v>6915</v>
      </c>
      <c r="E63" s="26" t="s">
        <v>6916</v>
      </c>
      <c r="F63" s="24" t="s">
        <v>2395</v>
      </c>
      <c r="G63" s="24" t="s">
        <v>7090</v>
      </c>
      <c r="H63" s="24" t="s">
        <v>1103</v>
      </c>
      <c r="I63" s="24" t="s">
        <v>21</v>
      </c>
      <c r="J63" s="24" t="s">
        <v>21</v>
      </c>
      <c r="K63" s="24" t="s">
        <v>5899</v>
      </c>
      <c r="L63" s="24" t="s">
        <v>5899</v>
      </c>
      <c r="M63" s="24" t="s">
        <v>5899</v>
      </c>
      <c r="N63" s="26" t="s">
        <v>6974</v>
      </c>
      <c r="O63" s="26" t="s">
        <v>6931</v>
      </c>
    </row>
    <row r="64" spans="1:15" x14ac:dyDescent="0.2">
      <c r="A64" s="23" t="s">
        <v>7091</v>
      </c>
      <c r="B64" s="24" t="s">
        <v>1155</v>
      </c>
      <c r="C64" s="24" t="s">
        <v>5863</v>
      </c>
      <c r="D64" s="65" t="s">
        <v>6915</v>
      </c>
      <c r="E64" s="26" t="s">
        <v>6916</v>
      </c>
      <c r="F64" s="24" t="s">
        <v>5503</v>
      </c>
      <c r="G64" s="24" t="s">
        <v>7092</v>
      </c>
      <c r="H64" s="24" t="s">
        <v>6706</v>
      </c>
      <c r="I64" s="24" t="s">
        <v>21</v>
      </c>
      <c r="J64" s="24" t="s">
        <v>21</v>
      </c>
      <c r="K64" s="24" t="s">
        <v>5819</v>
      </c>
      <c r="L64" s="24" t="s">
        <v>5819</v>
      </c>
      <c r="M64" s="24" t="s">
        <v>5864</v>
      </c>
      <c r="N64" s="26" t="s">
        <v>7093</v>
      </c>
      <c r="O64" s="26" t="s">
        <v>7093</v>
      </c>
    </row>
    <row r="65" spans="1:15" x14ac:dyDescent="0.2">
      <c r="A65" s="23" t="s">
        <v>7094</v>
      </c>
      <c r="B65" s="24" t="s">
        <v>1439</v>
      </c>
      <c r="C65" s="24" t="s">
        <v>1440</v>
      </c>
      <c r="D65" s="65" t="s">
        <v>7095</v>
      </c>
      <c r="E65" s="26" t="s">
        <v>7096</v>
      </c>
      <c r="F65" s="24" t="s">
        <v>5279</v>
      </c>
      <c r="G65" s="24" t="s">
        <v>7097</v>
      </c>
      <c r="H65" s="24" t="s">
        <v>1441</v>
      </c>
      <c r="I65" s="24" t="s">
        <v>21</v>
      </c>
      <c r="J65" s="24" t="s">
        <v>21</v>
      </c>
      <c r="K65" s="24" t="s">
        <v>5819</v>
      </c>
      <c r="L65" s="24" t="s">
        <v>5819</v>
      </c>
      <c r="M65" s="24" t="s">
        <v>5819</v>
      </c>
      <c r="N65" s="26" t="s">
        <v>6923</v>
      </c>
      <c r="O65" s="26" t="s">
        <v>6923</v>
      </c>
    </row>
    <row r="66" spans="1:15" x14ac:dyDescent="0.2">
      <c r="A66" s="23" t="s">
        <v>7098</v>
      </c>
      <c r="B66" s="24" t="s">
        <v>1039</v>
      </c>
      <c r="C66" s="24" t="s">
        <v>1040</v>
      </c>
      <c r="D66" s="65" t="s">
        <v>6915</v>
      </c>
      <c r="E66" s="26" t="s">
        <v>6916</v>
      </c>
      <c r="F66" s="24" t="s">
        <v>3814</v>
      </c>
      <c r="G66" s="24" t="s">
        <v>7099</v>
      </c>
      <c r="H66" s="24" t="s">
        <v>6741</v>
      </c>
      <c r="I66" s="24" t="s">
        <v>21</v>
      </c>
      <c r="J66" s="24" t="s">
        <v>21</v>
      </c>
      <c r="K66" s="24" t="s">
        <v>5849</v>
      </c>
      <c r="L66" s="24" t="s">
        <v>5948</v>
      </c>
      <c r="M66" s="24" t="s">
        <v>6328</v>
      </c>
      <c r="N66" s="26" t="s">
        <v>7100</v>
      </c>
      <c r="O66" s="26" t="s">
        <v>6959</v>
      </c>
    </row>
    <row r="67" spans="1:15" x14ac:dyDescent="0.2">
      <c r="A67" s="23" t="s">
        <v>7101</v>
      </c>
      <c r="B67" s="24" t="s">
        <v>1435</v>
      </c>
      <c r="C67" s="24" t="s">
        <v>1436</v>
      </c>
      <c r="D67" s="65" t="s">
        <v>7095</v>
      </c>
      <c r="E67" s="26" t="s">
        <v>7096</v>
      </c>
      <c r="F67" s="24" t="s">
        <v>2436</v>
      </c>
      <c r="G67" s="24" t="s">
        <v>7102</v>
      </c>
      <c r="H67" s="24" t="s">
        <v>6796</v>
      </c>
      <c r="I67" s="24" t="s">
        <v>21</v>
      </c>
      <c r="J67" s="24" t="s">
        <v>21</v>
      </c>
      <c r="K67" s="24" t="s">
        <v>5899</v>
      </c>
      <c r="L67" s="24" t="s">
        <v>6017</v>
      </c>
      <c r="M67" s="24" t="s">
        <v>6017</v>
      </c>
      <c r="N67" s="26" t="s">
        <v>6923</v>
      </c>
      <c r="O67" s="26" t="s">
        <v>6923</v>
      </c>
    </row>
    <row r="68" spans="1:15" x14ac:dyDescent="0.2">
      <c r="A68" s="23" t="s">
        <v>7095</v>
      </c>
      <c r="B68" s="24" t="s">
        <v>1612</v>
      </c>
      <c r="C68" s="24" t="s">
        <v>6459</v>
      </c>
      <c r="D68" s="65" t="s">
        <v>7002</v>
      </c>
      <c r="E68" s="26" t="s">
        <v>7003</v>
      </c>
      <c r="F68" s="24" t="s">
        <v>5425</v>
      </c>
      <c r="G68" s="24" t="s">
        <v>7103</v>
      </c>
      <c r="H68" s="24" t="s">
        <v>7104</v>
      </c>
      <c r="I68" s="24" t="s">
        <v>5427</v>
      </c>
      <c r="J68" s="24" t="s">
        <v>21</v>
      </c>
      <c r="K68" s="24" t="s">
        <v>5931</v>
      </c>
      <c r="L68" s="24" t="s">
        <v>6033</v>
      </c>
      <c r="M68" s="24" t="s">
        <v>6033</v>
      </c>
      <c r="N68" s="26" t="s">
        <v>7060</v>
      </c>
      <c r="O68" s="26" t="s">
        <v>7060</v>
      </c>
    </row>
    <row r="69" spans="1:15" x14ac:dyDescent="0.2">
      <c r="A69" s="23" t="s">
        <v>7105</v>
      </c>
      <c r="B69" s="24" t="s">
        <v>642</v>
      </c>
      <c r="C69" s="24" t="s">
        <v>5930</v>
      </c>
      <c r="D69" s="65" t="s">
        <v>6915</v>
      </c>
      <c r="E69" s="26" t="s">
        <v>6916</v>
      </c>
      <c r="F69" s="24" t="s">
        <v>5425</v>
      </c>
      <c r="G69" s="24" t="s">
        <v>7103</v>
      </c>
      <c r="H69" s="24" t="s">
        <v>7104</v>
      </c>
      <c r="I69" s="24" t="s">
        <v>5427</v>
      </c>
      <c r="J69" s="24" t="s">
        <v>21</v>
      </c>
      <c r="K69" s="24" t="s">
        <v>5931</v>
      </c>
      <c r="L69" s="24" t="s">
        <v>5932</v>
      </c>
      <c r="M69" s="24" t="s">
        <v>5931</v>
      </c>
      <c r="N69" s="26" t="s">
        <v>7059</v>
      </c>
      <c r="O69" s="26" t="s">
        <v>7106</v>
      </c>
    </row>
    <row r="70" spans="1:15" x14ac:dyDescent="0.2">
      <c r="A70" s="23" t="s">
        <v>7107</v>
      </c>
      <c r="B70" s="24" t="s">
        <v>299</v>
      </c>
      <c r="C70" s="24" t="s">
        <v>6364</v>
      </c>
      <c r="D70" s="65" t="s">
        <v>6915</v>
      </c>
      <c r="E70" s="26" t="s">
        <v>6916</v>
      </c>
      <c r="F70" s="24" t="s">
        <v>5087</v>
      </c>
      <c r="G70" s="24" t="s">
        <v>7108</v>
      </c>
      <c r="H70" s="24" t="s">
        <v>6806</v>
      </c>
      <c r="I70" s="24" t="s">
        <v>5090</v>
      </c>
      <c r="J70" s="24" t="s">
        <v>5091</v>
      </c>
      <c r="K70" s="24" t="s">
        <v>5903</v>
      </c>
      <c r="L70" s="24" t="s">
        <v>6018</v>
      </c>
      <c r="M70" s="24" t="s">
        <v>6018</v>
      </c>
      <c r="N70" s="26" t="s">
        <v>7109</v>
      </c>
      <c r="O70" s="26" t="s">
        <v>7109</v>
      </c>
    </row>
    <row r="71" spans="1:15" x14ac:dyDescent="0.2">
      <c r="A71" s="23" t="s">
        <v>7110</v>
      </c>
      <c r="B71" s="24" t="s">
        <v>874</v>
      </c>
      <c r="C71" s="24" t="s">
        <v>875</v>
      </c>
      <c r="D71" s="65" t="s">
        <v>6915</v>
      </c>
      <c r="E71" s="26" t="s">
        <v>6916</v>
      </c>
      <c r="F71" s="24" t="s">
        <v>2553</v>
      </c>
      <c r="G71" s="24" t="s">
        <v>7111</v>
      </c>
      <c r="H71" s="24" t="s">
        <v>6774</v>
      </c>
      <c r="I71" s="24" t="s">
        <v>2556</v>
      </c>
      <c r="J71" s="24" t="s">
        <v>21</v>
      </c>
      <c r="K71" s="24" t="s">
        <v>5882</v>
      </c>
      <c r="L71" s="24" t="s">
        <v>5883</v>
      </c>
      <c r="M71" s="24" t="s">
        <v>5883</v>
      </c>
      <c r="N71" s="26" t="s">
        <v>6960</v>
      </c>
      <c r="O71" s="26" t="s">
        <v>7000</v>
      </c>
    </row>
    <row r="72" spans="1:15" x14ac:dyDescent="0.2">
      <c r="A72" s="23" t="s">
        <v>7112</v>
      </c>
      <c r="B72" s="24" t="s">
        <v>1008</v>
      </c>
      <c r="C72" s="24" t="s">
        <v>6092</v>
      </c>
      <c r="D72" s="65" t="s">
        <v>6915</v>
      </c>
      <c r="E72" s="26" t="s">
        <v>6916</v>
      </c>
      <c r="F72" s="24" t="s">
        <v>4500</v>
      </c>
      <c r="G72" s="24" t="s">
        <v>7113</v>
      </c>
      <c r="H72" s="24" t="s">
        <v>4503</v>
      </c>
      <c r="I72" s="24" t="s">
        <v>4504</v>
      </c>
      <c r="J72" s="24" t="s">
        <v>21</v>
      </c>
      <c r="K72" s="24" t="s">
        <v>5878</v>
      </c>
      <c r="L72" s="24" t="s">
        <v>5965</v>
      </c>
      <c r="M72" s="24" t="s">
        <v>6093</v>
      </c>
      <c r="N72" s="26" t="s">
        <v>6938</v>
      </c>
      <c r="O72" s="26" t="s">
        <v>6938</v>
      </c>
    </row>
    <row r="73" spans="1:15" x14ac:dyDescent="0.2">
      <c r="A73" s="23" t="s">
        <v>7114</v>
      </c>
      <c r="B73" s="24" t="s">
        <v>74</v>
      </c>
      <c r="C73" s="24" t="s">
        <v>75</v>
      </c>
      <c r="D73" s="65" t="s">
        <v>6915</v>
      </c>
      <c r="E73" s="26" t="s">
        <v>6916</v>
      </c>
      <c r="F73" s="24" t="s">
        <v>4141</v>
      </c>
      <c r="G73" s="24" t="s">
        <v>7115</v>
      </c>
      <c r="H73" s="24" t="s">
        <v>76</v>
      </c>
      <c r="I73" s="24" t="s">
        <v>21</v>
      </c>
      <c r="J73" s="24" t="s">
        <v>21</v>
      </c>
      <c r="K73" s="24" t="s">
        <v>5876</v>
      </c>
      <c r="L73" s="24" t="s">
        <v>5877</v>
      </c>
      <c r="M73" s="24" t="s">
        <v>5877</v>
      </c>
      <c r="N73" s="26" t="s">
        <v>7106</v>
      </c>
      <c r="O73" s="26" t="s">
        <v>6923</v>
      </c>
    </row>
    <row r="74" spans="1:15" x14ac:dyDescent="0.2">
      <c r="A74" s="23" t="s">
        <v>7116</v>
      </c>
      <c r="B74" s="24" t="s">
        <v>467</v>
      </c>
      <c r="C74" s="24" t="s">
        <v>468</v>
      </c>
      <c r="D74" s="65" t="s">
        <v>6915</v>
      </c>
      <c r="E74" s="26" t="s">
        <v>6916</v>
      </c>
      <c r="F74" s="24" t="s">
        <v>3679</v>
      </c>
      <c r="G74" s="24" t="s">
        <v>7117</v>
      </c>
      <c r="H74" s="24" t="s">
        <v>469</v>
      </c>
      <c r="I74" s="24" t="s">
        <v>21</v>
      </c>
      <c r="J74" s="24" t="s">
        <v>3681</v>
      </c>
      <c r="K74" s="24" t="s">
        <v>5819</v>
      </c>
      <c r="L74" s="24" t="s">
        <v>5819</v>
      </c>
      <c r="M74" s="24" t="s">
        <v>5940</v>
      </c>
      <c r="N74" s="26" t="s">
        <v>7118</v>
      </c>
      <c r="O74" s="26" t="s">
        <v>6923</v>
      </c>
    </row>
    <row r="75" spans="1:15" x14ac:dyDescent="0.2">
      <c r="A75" s="23" t="s">
        <v>7119</v>
      </c>
      <c r="B75" s="24" t="s">
        <v>733</v>
      </c>
      <c r="C75" s="24" t="s">
        <v>734</v>
      </c>
      <c r="D75" s="65" t="s">
        <v>6915</v>
      </c>
      <c r="E75" s="26" t="s">
        <v>6916</v>
      </c>
      <c r="F75" s="24" t="s">
        <v>4351</v>
      </c>
      <c r="G75" s="24" t="s">
        <v>7120</v>
      </c>
      <c r="H75" s="24" t="s">
        <v>1080</v>
      </c>
      <c r="I75" s="24" t="s">
        <v>21</v>
      </c>
      <c r="J75" s="24" t="s">
        <v>21</v>
      </c>
      <c r="K75" s="24" t="s">
        <v>5819</v>
      </c>
      <c r="L75" s="24" t="s">
        <v>5819</v>
      </c>
      <c r="M75" s="24" t="s">
        <v>5858</v>
      </c>
      <c r="N75" s="26" t="s">
        <v>6919</v>
      </c>
      <c r="O75" s="26" t="s">
        <v>6919</v>
      </c>
    </row>
    <row r="76" spans="1:15" x14ac:dyDescent="0.2">
      <c r="A76" s="23" t="s">
        <v>7121</v>
      </c>
      <c r="B76" s="24" t="s">
        <v>859</v>
      </c>
      <c r="C76" s="24" t="s">
        <v>860</v>
      </c>
      <c r="D76" s="65" t="s">
        <v>6915</v>
      </c>
      <c r="E76" s="26" t="s">
        <v>6916</v>
      </c>
      <c r="F76" s="24" t="s">
        <v>4212</v>
      </c>
      <c r="G76" s="24" t="s">
        <v>7122</v>
      </c>
      <c r="H76" s="24" t="s">
        <v>7123</v>
      </c>
      <c r="I76" s="24" t="s">
        <v>21</v>
      </c>
      <c r="J76" s="24" t="s">
        <v>21</v>
      </c>
      <c r="K76" s="24" t="s">
        <v>5819</v>
      </c>
      <c r="L76" s="24" t="s">
        <v>5819</v>
      </c>
      <c r="M76" s="24" t="s">
        <v>5861</v>
      </c>
      <c r="N76" s="26" t="s">
        <v>6923</v>
      </c>
      <c r="O76" s="26" t="s">
        <v>6923</v>
      </c>
    </row>
    <row r="77" spans="1:15" x14ac:dyDescent="0.2">
      <c r="A77" s="23" t="s">
        <v>7124</v>
      </c>
      <c r="B77" s="24" t="s">
        <v>1387</v>
      </c>
      <c r="C77" s="24" t="s">
        <v>1388</v>
      </c>
      <c r="D77" s="65" t="s">
        <v>6915</v>
      </c>
      <c r="E77" s="26" t="s">
        <v>6916</v>
      </c>
      <c r="F77" s="24" t="s">
        <v>4320</v>
      </c>
      <c r="G77" s="24" t="s">
        <v>7125</v>
      </c>
      <c r="H77" s="24" t="s">
        <v>6562</v>
      </c>
      <c r="I77" s="24" t="s">
        <v>4322</v>
      </c>
      <c r="J77" s="24" t="s">
        <v>21</v>
      </c>
      <c r="K77" s="24" t="s">
        <v>5980</v>
      </c>
      <c r="L77" s="24" t="s">
        <v>6118</v>
      </c>
      <c r="M77" s="24" t="s">
        <v>6118</v>
      </c>
      <c r="N77" s="26" t="s">
        <v>6991</v>
      </c>
      <c r="O77" s="26" t="s">
        <v>6953</v>
      </c>
    </row>
    <row r="78" spans="1:15" x14ac:dyDescent="0.2">
      <c r="A78" s="23" t="s">
        <v>7126</v>
      </c>
      <c r="B78" s="24" t="s">
        <v>37</v>
      </c>
      <c r="C78" s="24" t="s">
        <v>38</v>
      </c>
      <c r="D78" s="65" t="s">
        <v>6915</v>
      </c>
      <c r="E78" s="26" t="s">
        <v>6916</v>
      </c>
      <c r="F78" s="24" t="s">
        <v>4348</v>
      </c>
      <c r="G78" s="24" t="s">
        <v>7127</v>
      </c>
      <c r="H78" s="24" t="s">
        <v>6742</v>
      </c>
      <c r="I78" s="24" t="s">
        <v>21</v>
      </c>
      <c r="J78" s="24" t="s">
        <v>21</v>
      </c>
      <c r="K78" s="24" t="s">
        <v>5825</v>
      </c>
      <c r="L78" s="24" t="s">
        <v>5825</v>
      </c>
      <c r="M78" s="24" t="s">
        <v>5825</v>
      </c>
      <c r="N78" s="26" t="s">
        <v>6965</v>
      </c>
      <c r="O78" s="26" t="s">
        <v>6931</v>
      </c>
    </row>
    <row r="79" spans="1:15" x14ac:dyDescent="0.2">
      <c r="A79" s="23" t="s">
        <v>7128</v>
      </c>
      <c r="B79" s="24" t="s">
        <v>850</v>
      </c>
      <c r="C79" s="24" t="s">
        <v>851</v>
      </c>
      <c r="D79" s="65" t="s">
        <v>6915</v>
      </c>
      <c r="E79" s="26" t="s">
        <v>6916</v>
      </c>
      <c r="F79" s="24" t="s">
        <v>3154</v>
      </c>
      <c r="G79" s="24" t="s">
        <v>7129</v>
      </c>
      <c r="H79" s="24" t="s">
        <v>6563</v>
      </c>
      <c r="I79" s="24" t="s">
        <v>21</v>
      </c>
      <c r="J79" s="24" t="s">
        <v>21</v>
      </c>
      <c r="K79" s="24" t="s">
        <v>5931</v>
      </c>
      <c r="L79" s="24" t="s">
        <v>5932</v>
      </c>
      <c r="M79" s="24" t="s">
        <v>5931</v>
      </c>
      <c r="N79" s="26" t="s">
        <v>6944</v>
      </c>
      <c r="O79" s="26" t="s">
        <v>6919</v>
      </c>
    </row>
    <row r="80" spans="1:15" x14ac:dyDescent="0.2">
      <c r="A80" s="23" t="s">
        <v>7130</v>
      </c>
      <c r="B80" s="24" t="s">
        <v>1423</v>
      </c>
      <c r="C80" s="24" t="s">
        <v>6489</v>
      </c>
      <c r="D80" s="65" t="s">
        <v>6915</v>
      </c>
      <c r="E80" s="26" t="s">
        <v>6916</v>
      </c>
      <c r="F80" s="24" t="s">
        <v>5598</v>
      </c>
      <c r="G80" s="24" t="s">
        <v>7131</v>
      </c>
      <c r="H80" s="24" t="s">
        <v>7132</v>
      </c>
      <c r="I80" s="24" t="s">
        <v>21</v>
      </c>
      <c r="J80" s="24" t="s">
        <v>21</v>
      </c>
      <c r="K80" s="24" t="s">
        <v>5819</v>
      </c>
      <c r="L80" s="24" t="s">
        <v>5819</v>
      </c>
      <c r="M80" s="24" t="s">
        <v>5937</v>
      </c>
      <c r="N80" s="26" t="s">
        <v>7073</v>
      </c>
      <c r="O80" s="26" t="s">
        <v>6923</v>
      </c>
    </row>
    <row r="81" spans="1:15" x14ac:dyDescent="0.2">
      <c r="A81" s="23" t="s">
        <v>7133</v>
      </c>
      <c r="B81" s="24" t="s">
        <v>746</v>
      </c>
      <c r="C81" s="24" t="s">
        <v>747</v>
      </c>
      <c r="D81" s="65" t="s">
        <v>6915</v>
      </c>
      <c r="E81" s="26" t="s">
        <v>6916</v>
      </c>
      <c r="F81" s="24" t="s">
        <v>4249</v>
      </c>
      <c r="G81" s="24" t="s">
        <v>7134</v>
      </c>
      <c r="H81" s="24" t="s">
        <v>6652</v>
      </c>
      <c r="I81" s="24" t="s">
        <v>21</v>
      </c>
      <c r="J81" s="24" t="s">
        <v>21</v>
      </c>
      <c r="K81" s="24" t="s">
        <v>5819</v>
      </c>
      <c r="L81" s="24" t="s">
        <v>5819</v>
      </c>
      <c r="M81" s="24" t="s">
        <v>5866</v>
      </c>
      <c r="N81" s="26" t="s">
        <v>7040</v>
      </c>
      <c r="O81" s="26" t="s">
        <v>6923</v>
      </c>
    </row>
    <row r="82" spans="1:15" x14ac:dyDescent="0.2">
      <c r="A82" s="23" t="s">
        <v>7135</v>
      </c>
      <c r="B82" s="24" t="s">
        <v>590</v>
      </c>
      <c r="C82" s="24" t="s">
        <v>591</v>
      </c>
      <c r="D82" s="65" t="s">
        <v>6915</v>
      </c>
      <c r="E82" s="26" t="s">
        <v>6916</v>
      </c>
      <c r="F82" s="24" t="s">
        <v>5725</v>
      </c>
      <c r="G82" s="24" t="s">
        <v>7136</v>
      </c>
      <c r="H82" s="24" t="s">
        <v>592</v>
      </c>
      <c r="I82" s="24" t="s">
        <v>21</v>
      </c>
      <c r="J82" s="24" t="s">
        <v>21</v>
      </c>
      <c r="K82" s="24" t="s">
        <v>5819</v>
      </c>
      <c r="L82" s="24" t="s">
        <v>5819</v>
      </c>
      <c r="M82" s="24" t="s">
        <v>5868</v>
      </c>
      <c r="N82" s="26" t="s">
        <v>7000</v>
      </c>
      <c r="O82" s="26" t="s">
        <v>6953</v>
      </c>
    </row>
    <row r="83" spans="1:15" x14ac:dyDescent="0.2">
      <c r="A83" s="23" t="s">
        <v>7137</v>
      </c>
      <c r="B83" s="24" t="s">
        <v>1511</v>
      </c>
      <c r="C83" s="24" t="s">
        <v>6053</v>
      </c>
      <c r="D83" s="65" t="s">
        <v>6915</v>
      </c>
      <c r="E83" s="26" t="s">
        <v>6916</v>
      </c>
      <c r="F83" s="24" t="s">
        <v>1812</v>
      </c>
      <c r="G83" s="24" t="s">
        <v>7138</v>
      </c>
      <c r="H83" s="24" t="s">
        <v>1513</v>
      </c>
      <c r="I83" s="24" t="s">
        <v>21</v>
      </c>
      <c r="J83" s="24" t="s">
        <v>21</v>
      </c>
      <c r="K83" s="24" t="s">
        <v>5819</v>
      </c>
      <c r="L83" s="24" t="s">
        <v>5819</v>
      </c>
      <c r="M83" s="24" t="s">
        <v>5820</v>
      </c>
      <c r="N83" s="26" t="s">
        <v>6953</v>
      </c>
      <c r="O83" s="26" t="s">
        <v>6931</v>
      </c>
    </row>
    <row r="84" spans="1:15" x14ac:dyDescent="0.2">
      <c r="A84" s="23" t="s">
        <v>7002</v>
      </c>
      <c r="B84" s="24" t="s">
        <v>488</v>
      </c>
      <c r="C84" s="24" t="s">
        <v>6226</v>
      </c>
      <c r="D84" s="65" t="s">
        <v>6915</v>
      </c>
      <c r="E84" s="26" t="s">
        <v>6916</v>
      </c>
      <c r="F84" s="24" t="s">
        <v>7139</v>
      </c>
      <c r="G84" s="24" t="s">
        <v>7140</v>
      </c>
      <c r="H84" s="24" t="s">
        <v>7141</v>
      </c>
      <c r="I84" s="24" t="s">
        <v>21</v>
      </c>
      <c r="J84" s="24" t="s">
        <v>21</v>
      </c>
      <c r="K84" s="24" t="s">
        <v>5896</v>
      </c>
      <c r="L84" s="24" t="s">
        <v>5897</v>
      </c>
      <c r="M84" s="24" t="s">
        <v>5898</v>
      </c>
      <c r="N84" s="26" t="s">
        <v>6923</v>
      </c>
      <c r="O84" s="26" t="s">
        <v>6923</v>
      </c>
    </row>
    <row r="85" spans="1:15" x14ac:dyDescent="0.2">
      <c r="A85" s="23" t="s">
        <v>7142</v>
      </c>
      <c r="B85" s="24" t="s">
        <v>989</v>
      </c>
      <c r="C85" s="24" t="s">
        <v>6483</v>
      </c>
      <c r="D85" s="65" t="s">
        <v>6915</v>
      </c>
      <c r="E85" s="26" t="s">
        <v>6916</v>
      </c>
      <c r="F85" s="24" t="s">
        <v>4029</v>
      </c>
      <c r="G85" s="24" t="s">
        <v>7143</v>
      </c>
      <c r="H85" s="24" t="s">
        <v>4031</v>
      </c>
      <c r="I85" s="24" t="s">
        <v>21</v>
      </c>
      <c r="J85" s="24" t="s">
        <v>21</v>
      </c>
      <c r="K85" s="24" t="s">
        <v>5878</v>
      </c>
      <c r="L85" s="24" t="s">
        <v>5983</v>
      </c>
      <c r="M85" s="24" t="s">
        <v>5983</v>
      </c>
      <c r="N85" s="26" t="s">
        <v>7060</v>
      </c>
      <c r="O85" s="26" t="s">
        <v>7060</v>
      </c>
    </row>
    <row r="86" spans="1:15" x14ac:dyDescent="0.2">
      <c r="A86" s="23" t="s">
        <v>7144</v>
      </c>
      <c r="B86" s="24" t="s">
        <v>832</v>
      </c>
      <c r="C86" s="24" t="s">
        <v>6416</v>
      </c>
      <c r="D86" s="65" t="s">
        <v>6915</v>
      </c>
      <c r="E86" s="26" t="s">
        <v>6916</v>
      </c>
      <c r="F86" s="24" t="s">
        <v>5153</v>
      </c>
      <c r="G86" s="24" t="s">
        <v>7145</v>
      </c>
      <c r="H86" s="24" t="s">
        <v>834</v>
      </c>
      <c r="I86" s="24" t="s">
        <v>21</v>
      </c>
      <c r="J86" s="24" t="s">
        <v>21</v>
      </c>
      <c r="K86" s="24" t="s">
        <v>5819</v>
      </c>
      <c r="L86" s="24" t="s">
        <v>5819</v>
      </c>
      <c r="M86" s="24" t="s">
        <v>5872</v>
      </c>
      <c r="N86" s="26" t="s">
        <v>7040</v>
      </c>
      <c r="O86" s="26" t="s">
        <v>7040</v>
      </c>
    </row>
    <row r="87" spans="1:15" x14ac:dyDescent="0.2">
      <c r="A87" s="23" t="s">
        <v>7146</v>
      </c>
      <c r="B87" s="24" t="s">
        <v>371</v>
      </c>
      <c r="C87" s="24" t="s">
        <v>372</v>
      </c>
      <c r="D87" s="65" t="s">
        <v>6915</v>
      </c>
      <c r="E87" s="26" t="s">
        <v>6916</v>
      </c>
      <c r="F87" s="24" t="s">
        <v>3652</v>
      </c>
      <c r="G87" s="24" t="s">
        <v>7147</v>
      </c>
      <c r="H87" s="24" t="s">
        <v>7148</v>
      </c>
      <c r="I87" s="24" t="s">
        <v>3654</v>
      </c>
      <c r="J87" s="24" t="s">
        <v>21</v>
      </c>
      <c r="K87" s="24" t="s">
        <v>5819</v>
      </c>
      <c r="L87" s="24" t="s">
        <v>5819</v>
      </c>
      <c r="M87" s="24" t="s">
        <v>5812</v>
      </c>
      <c r="N87" s="26" t="s">
        <v>6953</v>
      </c>
      <c r="O87" s="26" t="s">
        <v>6928</v>
      </c>
    </row>
    <row r="88" spans="1:15" x14ac:dyDescent="0.2">
      <c r="A88" s="23" t="s">
        <v>7149</v>
      </c>
      <c r="B88" s="24" t="s">
        <v>579</v>
      </c>
      <c r="C88" s="24" t="s">
        <v>580</v>
      </c>
      <c r="D88" s="65" t="s">
        <v>6915</v>
      </c>
      <c r="E88" s="26" t="s">
        <v>6916</v>
      </c>
      <c r="F88" s="24" t="s">
        <v>1819</v>
      </c>
      <c r="G88" s="24" t="s">
        <v>7150</v>
      </c>
      <c r="H88" s="24" t="s">
        <v>581</v>
      </c>
      <c r="I88" s="24" t="s">
        <v>21</v>
      </c>
      <c r="J88" s="24" t="s">
        <v>21</v>
      </c>
      <c r="K88" s="24" t="s">
        <v>5849</v>
      </c>
      <c r="L88" s="24" t="s">
        <v>5850</v>
      </c>
      <c r="M88" s="24" t="s">
        <v>5851</v>
      </c>
      <c r="N88" s="26" t="s">
        <v>7000</v>
      </c>
      <c r="O88" s="26" t="s">
        <v>6919</v>
      </c>
    </row>
    <row r="89" spans="1:15" x14ac:dyDescent="0.2">
      <c r="A89" s="23" t="s">
        <v>7151</v>
      </c>
      <c r="B89" s="24" t="s">
        <v>1284</v>
      </c>
      <c r="C89" s="24" t="s">
        <v>1285</v>
      </c>
      <c r="D89" s="65" t="s">
        <v>6915</v>
      </c>
      <c r="E89" s="26" t="s">
        <v>6916</v>
      </c>
      <c r="F89" s="24" t="s">
        <v>4663</v>
      </c>
      <c r="G89" s="24" t="s">
        <v>7152</v>
      </c>
      <c r="H89" s="24" t="s">
        <v>1286</v>
      </c>
      <c r="I89" s="24" t="s">
        <v>21</v>
      </c>
      <c r="J89" s="24" t="s">
        <v>21</v>
      </c>
      <c r="K89" s="24" t="s">
        <v>5819</v>
      </c>
      <c r="L89" s="24" t="s">
        <v>5819</v>
      </c>
      <c r="M89" s="24" t="s">
        <v>6103</v>
      </c>
      <c r="N89" s="26" t="s">
        <v>6923</v>
      </c>
      <c r="O89" s="26" t="s">
        <v>6923</v>
      </c>
    </row>
    <row r="90" spans="1:15" x14ac:dyDescent="0.2">
      <c r="A90" s="23" t="s">
        <v>7153</v>
      </c>
      <c r="B90" s="24" t="s">
        <v>221</v>
      </c>
      <c r="C90" s="24" t="s">
        <v>222</v>
      </c>
      <c r="D90" s="65" t="s">
        <v>6915</v>
      </c>
      <c r="E90" s="26" t="s">
        <v>6916</v>
      </c>
      <c r="F90" s="24" t="s">
        <v>3773</v>
      </c>
      <c r="G90" s="24" t="s">
        <v>7154</v>
      </c>
      <c r="H90" s="24" t="s">
        <v>223</v>
      </c>
      <c r="I90" s="24" t="s">
        <v>21</v>
      </c>
      <c r="J90" s="24" t="s">
        <v>21</v>
      </c>
      <c r="K90" s="24" t="s">
        <v>5819</v>
      </c>
      <c r="L90" s="24" t="s">
        <v>5819</v>
      </c>
      <c r="M90" s="24" t="s">
        <v>6077</v>
      </c>
      <c r="N90" s="26" t="s">
        <v>6988</v>
      </c>
      <c r="O90" s="26" t="s">
        <v>6922</v>
      </c>
    </row>
    <row r="91" spans="1:15" x14ac:dyDescent="0.2">
      <c r="A91" s="23" t="s">
        <v>7155</v>
      </c>
      <c r="B91" s="24" t="s">
        <v>744</v>
      </c>
      <c r="C91" s="24" t="s">
        <v>6230</v>
      </c>
      <c r="D91" s="65" t="s">
        <v>6915</v>
      </c>
      <c r="E91" s="26" t="s">
        <v>6916</v>
      </c>
      <c r="F91" s="24" t="s">
        <v>1906</v>
      </c>
      <c r="G91" s="24" t="s">
        <v>7156</v>
      </c>
      <c r="H91" s="24" t="s">
        <v>7157</v>
      </c>
      <c r="I91" s="24" t="s">
        <v>1909</v>
      </c>
      <c r="J91" s="24" t="s">
        <v>1910</v>
      </c>
      <c r="K91" s="24" t="s">
        <v>5899</v>
      </c>
      <c r="L91" s="24" t="s">
        <v>5960</v>
      </c>
      <c r="M91" s="24" t="s">
        <v>5960</v>
      </c>
      <c r="N91" s="26" t="s">
        <v>6991</v>
      </c>
      <c r="O91" s="26" t="s">
        <v>6931</v>
      </c>
    </row>
    <row r="92" spans="1:15" x14ac:dyDescent="0.2">
      <c r="A92" s="23" t="s">
        <v>7158</v>
      </c>
      <c r="B92" s="24" t="s">
        <v>681</v>
      </c>
      <c r="C92" s="24" t="s">
        <v>6353</v>
      </c>
      <c r="D92" s="65" t="s">
        <v>6915</v>
      </c>
      <c r="E92" s="26" t="s">
        <v>6916</v>
      </c>
      <c r="F92" s="24" t="s">
        <v>3012</v>
      </c>
      <c r="G92" s="24" t="s">
        <v>7159</v>
      </c>
      <c r="H92" s="24" t="s">
        <v>6653</v>
      </c>
      <c r="I92" s="24" t="s">
        <v>21</v>
      </c>
      <c r="J92" s="24" t="s">
        <v>3015</v>
      </c>
      <c r="K92" s="24" t="s">
        <v>5894</v>
      </c>
      <c r="L92" s="24" t="s">
        <v>6022</v>
      </c>
      <c r="M92" s="24" t="s">
        <v>6023</v>
      </c>
      <c r="N92" s="26" t="s">
        <v>6919</v>
      </c>
      <c r="O92" s="26" t="s">
        <v>6919</v>
      </c>
    </row>
    <row r="93" spans="1:15" x14ac:dyDescent="0.2">
      <c r="A93" s="23" t="s">
        <v>7160</v>
      </c>
      <c r="B93" s="24" t="s">
        <v>419</v>
      </c>
      <c r="C93" s="24" t="s">
        <v>6350</v>
      </c>
      <c r="D93" s="65" t="s">
        <v>6915</v>
      </c>
      <c r="E93" s="26" t="s">
        <v>6916</v>
      </c>
      <c r="F93" s="24" t="s">
        <v>4657</v>
      </c>
      <c r="G93" s="24" t="s">
        <v>7161</v>
      </c>
      <c r="H93" s="24" t="s">
        <v>6807</v>
      </c>
      <c r="I93" s="24" t="s">
        <v>4660</v>
      </c>
      <c r="J93" s="24" t="s">
        <v>4661</v>
      </c>
      <c r="K93" s="24" t="s">
        <v>5819</v>
      </c>
      <c r="L93" s="24" t="s">
        <v>5946</v>
      </c>
      <c r="M93" s="24" t="s">
        <v>6188</v>
      </c>
      <c r="N93" s="26" t="s">
        <v>6919</v>
      </c>
      <c r="O93" s="26" t="s">
        <v>6919</v>
      </c>
    </row>
    <row r="94" spans="1:15" x14ac:dyDescent="0.2">
      <c r="A94" s="23" t="s">
        <v>7162</v>
      </c>
      <c r="B94" s="24" t="s">
        <v>1559</v>
      </c>
      <c r="C94" s="24" t="s">
        <v>6271</v>
      </c>
      <c r="D94" s="65" t="s">
        <v>6915</v>
      </c>
      <c r="E94" s="26" t="s">
        <v>6916</v>
      </c>
      <c r="F94" s="24" t="s">
        <v>5080</v>
      </c>
      <c r="G94" s="24" t="s">
        <v>7163</v>
      </c>
      <c r="H94" s="24" t="s">
        <v>5083</v>
      </c>
      <c r="I94" s="24" t="s">
        <v>5084</v>
      </c>
      <c r="J94" s="24" t="s">
        <v>5085</v>
      </c>
      <c r="K94" s="24" t="s">
        <v>5889</v>
      </c>
      <c r="L94" s="24" t="s">
        <v>6048</v>
      </c>
      <c r="M94" s="24" t="s">
        <v>6048</v>
      </c>
      <c r="N94" s="26" t="s">
        <v>6919</v>
      </c>
      <c r="O94" s="26" t="s">
        <v>6919</v>
      </c>
    </row>
    <row r="95" spans="1:15" x14ac:dyDescent="0.2">
      <c r="A95" s="23" t="s">
        <v>7164</v>
      </c>
      <c r="B95" s="24" t="s">
        <v>367</v>
      </c>
      <c r="C95" s="24" t="s">
        <v>368</v>
      </c>
      <c r="D95" s="65" t="s">
        <v>6915</v>
      </c>
      <c r="E95" s="26" t="s">
        <v>6916</v>
      </c>
      <c r="F95" s="24" t="s">
        <v>3835</v>
      </c>
      <c r="G95" s="24" t="s">
        <v>7165</v>
      </c>
      <c r="H95" s="24" t="s">
        <v>7166</v>
      </c>
      <c r="I95" s="24" t="s">
        <v>21</v>
      </c>
      <c r="J95" s="24" t="s">
        <v>21</v>
      </c>
      <c r="K95" s="24" t="s">
        <v>5849</v>
      </c>
      <c r="L95" s="24" t="s">
        <v>5849</v>
      </c>
      <c r="M95" s="24" t="s">
        <v>6136</v>
      </c>
      <c r="N95" s="26" t="s">
        <v>7040</v>
      </c>
      <c r="O95" s="26" t="s">
        <v>6919</v>
      </c>
    </row>
    <row r="96" spans="1:15" x14ac:dyDescent="0.2">
      <c r="A96" s="23" t="s">
        <v>7167</v>
      </c>
      <c r="B96" s="24" t="s">
        <v>1132</v>
      </c>
      <c r="C96" s="24" t="s">
        <v>1133</v>
      </c>
      <c r="D96" s="65" t="s">
        <v>6915</v>
      </c>
      <c r="E96" s="26" t="s">
        <v>6916</v>
      </c>
      <c r="F96" s="24" t="s">
        <v>3473</v>
      </c>
      <c r="G96" s="24" t="s">
        <v>7168</v>
      </c>
      <c r="H96" s="24" t="s">
        <v>3475</v>
      </c>
      <c r="I96" s="24" t="s">
        <v>21</v>
      </c>
      <c r="J96" s="24" t="s">
        <v>21</v>
      </c>
      <c r="K96" s="24" t="s">
        <v>5889</v>
      </c>
      <c r="L96" s="24" t="s">
        <v>5889</v>
      </c>
      <c r="M96" s="24" t="s">
        <v>6029</v>
      </c>
      <c r="N96" s="26" t="s">
        <v>6928</v>
      </c>
      <c r="O96" s="26" t="s">
        <v>7073</v>
      </c>
    </row>
    <row r="97" spans="1:15" x14ac:dyDescent="0.2">
      <c r="A97" s="23" t="s">
        <v>7169</v>
      </c>
      <c r="B97" s="24" t="s">
        <v>31</v>
      </c>
      <c r="C97" s="24" t="s">
        <v>32</v>
      </c>
      <c r="D97" s="65" t="s">
        <v>6915</v>
      </c>
      <c r="E97" s="26" t="s">
        <v>6916</v>
      </c>
      <c r="F97" s="24" t="s">
        <v>3823</v>
      </c>
      <c r="G97" s="24" t="s">
        <v>7170</v>
      </c>
      <c r="H97" s="24" t="s">
        <v>6707</v>
      </c>
      <c r="I97" s="24" t="s">
        <v>21</v>
      </c>
      <c r="J97" s="24" t="s">
        <v>21</v>
      </c>
      <c r="K97" s="24" t="s">
        <v>5849</v>
      </c>
      <c r="L97" s="24" t="s">
        <v>5850</v>
      </c>
      <c r="M97" s="24" t="s">
        <v>5851</v>
      </c>
      <c r="N97" s="26" t="s">
        <v>7171</v>
      </c>
      <c r="O97" s="26" t="s">
        <v>6988</v>
      </c>
    </row>
    <row r="98" spans="1:15" x14ac:dyDescent="0.2">
      <c r="A98" s="23" t="s">
        <v>7172</v>
      </c>
      <c r="B98" s="24" t="s">
        <v>1397</v>
      </c>
      <c r="C98" s="24" t="s">
        <v>1398</v>
      </c>
      <c r="D98" s="65" t="s">
        <v>6915</v>
      </c>
      <c r="E98" s="26" t="s">
        <v>6916</v>
      </c>
      <c r="F98" s="24" t="s">
        <v>3496</v>
      </c>
      <c r="G98" s="24" t="s">
        <v>7173</v>
      </c>
      <c r="H98" s="24" t="s">
        <v>3498</v>
      </c>
      <c r="I98" s="24" t="s">
        <v>21</v>
      </c>
      <c r="J98" s="24" t="s">
        <v>21</v>
      </c>
      <c r="K98" s="24" t="s">
        <v>5888</v>
      </c>
      <c r="L98" s="24" t="s">
        <v>5888</v>
      </c>
      <c r="M98" s="24" t="s">
        <v>5912</v>
      </c>
      <c r="N98" s="26" t="s">
        <v>7174</v>
      </c>
      <c r="O98" s="26" t="s">
        <v>6923</v>
      </c>
    </row>
    <row r="99" spans="1:15" x14ac:dyDescent="0.2">
      <c r="A99" s="23" t="s">
        <v>7175</v>
      </c>
      <c r="B99" s="24" t="s">
        <v>1331</v>
      </c>
      <c r="C99" s="24" t="s">
        <v>1332</v>
      </c>
      <c r="D99" s="65" t="s">
        <v>6915</v>
      </c>
      <c r="E99" s="26" t="s">
        <v>6916</v>
      </c>
      <c r="F99" s="24" t="s">
        <v>3910</v>
      </c>
      <c r="G99" s="24" t="s">
        <v>7176</v>
      </c>
      <c r="H99" s="24" t="s">
        <v>3912</v>
      </c>
      <c r="I99" s="24" t="s">
        <v>21</v>
      </c>
      <c r="J99" s="24" t="s">
        <v>21</v>
      </c>
      <c r="K99" s="24" t="s">
        <v>5813</v>
      </c>
      <c r="L99" s="24" t="s">
        <v>5816</v>
      </c>
      <c r="M99" s="24" t="s">
        <v>5817</v>
      </c>
      <c r="N99" s="26" t="s">
        <v>7177</v>
      </c>
      <c r="O99" s="26" t="s">
        <v>7100</v>
      </c>
    </row>
    <row r="100" spans="1:15" x14ac:dyDescent="0.2">
      <c r="A100" s="23" t="s">
        <v>7178</v>
      </c>
      <c r="B100" s="24" t="s">
        <v>35</v>
      </c>
      <c r="C100" s="24" t="s">
        <v>6119</v>
      </c>
      <c r="D100" s="65" t="s">
        <v>7095</v>
      </c>
      <c r="E100" s="26" t="s">
        <v>7096</v>
      </c>
      <c r="F100" s="24" t="s">
        <v>4999</v>
      </c>
      <c r="G100" s="24" t="s">
        <v>7179</v>
      </c>
      <c r="H100" s="24" t="s">
        <v>5002</v>
      </c>
      <c r="I100" s="24" t="s">
        <v>21</v>
      </c>
      <c r="J100" s="24" t="s">
        <v>21</v>
      </c>
      <c r="K100" s="24" t="s">
        <v>5889</v>
      </c>
      <c r="L100" s="24" t="s">
        <v>5889</v>
      </c>
      <c r="M100" s="24" t="s">
        <v>6046</v>
      </c>
      <c r="N100" s="26" t="s">
        <v>6919</v>
      </c>
      <c r="O100" s="26" t="s">
        <v>6919</v>
      </c>
    </row>
    <row r="101" spans="1:15" x14ac:dyDescent="0.2">
      <c r="A101" s="23" t="s">
        <v>6915</v>
      </c>
      <c r="B101" s="24" t="s">
        <v>1432</v>
      </c>
      <c r="C101" s="24" t="s">
        <v>1433</v>
      </c>
      <c r="D101" s="65" t="s">
        <v>6915</v>
      </c>
      <c r="E101" s="26" t="s">
        <v>6916</v>
      </c>
      <c r="F101" s="24" t="s">
        <v>3648</v>
      </c>
      <c r="G101" s="24" t="s">
        <v>7180</v>
      </c>
      <c r="H101" s="24" t="s">
        <v>1434</v>
      </c>
      <c r="I101" s="24" t="s">
        <v>21</v>
      </c>
      <c r="J101" s="24" t="s">
        <v>21</v>
      </c>
      <c r="K101" s="24" t="s">
        <v>5819</v>
      </c>
      <c r="L101" s="24" t="s">
        <v>5819</v>
      </c>
      <c r="M101" s="24" t="s">
        <v>5866</v>
      </c>
      <c r="N101" s="26" t="s">
        <v>7181</v>
      </c>
      <c r="O101" s="26" t="s">
        <v>6923</v>
      </c>
    </row>
    <row r="102" spans="1:15" x14ac:dyDescent="0.2">
      <c r="A102" s="23" t="s">
        <v>7182</v>
      </c>
      <c r="B102" s="24" t="s">
        <v>1121</v>
      </c>
      <c r="C102" s="24" t="s">
        <v>6393</v>
      </c>
      <c r="D102" s="65" t="s">
        <v>6915</v>
      </c>
      <c r="E102" s="26" t="s">
        <v>6916</v>
      </c>
      <c r="F102" s="24" t="s">
        <v>1825</v>
      </c>
      <c r="G102" s="24" t="s">
        <v>7183</v>
      </c>
      <c r="H102" s="24" t="s">
        <v>1123</v>
      </c>
      <c r="I102" s="24" t="s">
        <v>21</v>
      </c>
      <c r="J102" s="24" t="s">
        <v>21</v>
      </c>
      <c r="K102" s="24" t="s">
        <v>5837</v>
      </c>
      <c r="L102" s="24" t="s">
        <v>5837</v>
      </c>
      <c r="M102" s="24" t="s">
        <v>5837</v>
      </c>
      <c r="N102" s="26" t="s">
        <v>6931</v>
      </c>
      <c r="O102" s="26" t="s">
        <v>6923</v>
      </c>
    </row>
    <row r="103" spans="1:15" x14ac:dyDescent="0.2">
      <c r="A103" s="23" t="s">
        <v>7184</v>
      </c>
      <c r="B103" s="24" t="s">
        <v>791</v>
      </c>
      <c r="C103" s="24" t="s">
        <v>5941</v>
      </c>
      <c r="D103" s="65" t="s">
        <v>6915</v>
      </c>
      <c r="E103" s="26" t="s">
        <v>6916</v>
      </c>
      <c r="F103" s="24" t="s">
        <v>2989</v>
      </c>
      <c r="G103" s="24" t="s">
        <v>7185</v>
      </c>
      <c r="H103" s="24" t="s">
        <v>2991</v>
      </c>
      <c r="I103" s="24" t="s">
        <v>21</v>
      </c>
      <c r="J103" s="24" t="s">
        <v>21</v>
      </c>
      <c r="K103" s="24" t="s">
        <v>5819</v>
      </c>
      <c r="L103" s="24" t="s">
        <v>5819</v>
      </c>
      <c r="M103" s="24" t="s">
        <v>5940</v>
      </c>
      <c r="N103" s="26" t="s">
        <v>7059</v>
      </c>
      <c r="O103" s="26" t="s">
        <v>7039</v>
      </c>
    </row>
    <row r="104" spans="1:15" x14ac:dyDescent="0.2">
      <c r="A104" s="23" t="s">
        <v>7186</v>
      </c>
      <c r="B104" s="24" t="s">
        <v>640</v>
      </c>
      <c r="C104" s="24" t="s">
        <v>6208</v>
      </c>
      <c r="D104" s="65" t="s">
        <v>6915</v>
      </c>
      <c r="E104" s="26" t="s">
        <v>6916</v>
      </c>
      <c r="F104" s="24" t="s">
        <v>4192</v>
      </c>
      <c r="G104" s="24" t="s">
        <v>7187</v>
      </c>
      <c r="H104" s="24" t="s">
        <v>4195</v>
      </c>
      <c r="I104" s="24" t="s">
        <v>21</v>
      </c>
      <c r="J104" s="24" t="s">
        <v>4196</v>
      </c>
      <c r="K104" s="24" t="s">
        <v>5849</v>
      </c>
      <c r="L104" s="24" t="s">
        <v>5850</v>
      </c>
      <c r="M104" s="24" t="s">
        <v>5851</v>
      </c>
      <c r="N104" s="26" t="s">
        <v>6960</v>
      </c>
      <c r="O104" s="26" t="s">
        <v>6931</v>
      </c>
    </row>
    <row r="105" spans="1:15" x14ac:dyDescent="0.2">
      <c r="A105" s="23" t="s">
        <v>7188</v>
      </c>
      <c r="B105" s="24" t="s">
        <v>701</v>
      </c>
      <c r="C105" s="24" t="s">
        <v>6462</v>
      </c>
      <c r="D105" s="65" t="s">
        <v>7095</v>
      </c>
      <c r="E105" s="26" t="s">
        <v>7096</v>
      </c>
      <c r="F105" s="24" t="s">
        <v>2403</v>
      </c>
      <c r="G105" s="24" t="s">
        <v>7189</v>
      </c>
      <c r="H105" s="24" t="s">
        <v>2406</v>
      </c>
      <c r="I105" s="24" t="s">
        <v>2407</v>
      </c>
      <c r="J105" s="24" t="s">
        <v>21</v>
      </c>
      <c r="K105" s="24" t="s">
        <v>5899</v>
      </c>
      <c r="L105" s="24" t="s">
        <v>5977</v>
      </c>
      <c r="M105" s="24" t="s">
        <v>5977</v>
      </c>
      <c r="N105" s="26" t="s">
        <v>6931</v>
      </c>
      <c r="O105" s="26" t="s">
        <v>6931</v>
      </c>
    </row>
    <row r="106" spans="1:15" x14ac:dyDescent="0.2">
      <c r="A106" s="23" t="s">
        <v>7190</v>
      </c>
      <c r="B106" s="24" t="s">
        <v>24</v>
      </c>
      <c r="C106" s="24" t="s">
        <v>6254</v>
      </c>
      <c r="D106" s="65" t="s">
        <v>6915</v>
      </c>
      <c r="E106" s="26" t="s">
        <v>6916</v>
      </c>
      <c r="F106" s="24" t="s">
        <v>3463</v>
      </c>
      <c r="G106" s="24" t="s">
        <v>7191</v>
      </c>
      <c r="H106" s="24" t="s">
        <v>6776</v>
      </c>
      <c r="I106" s="24" t="s">
        <v>21</v>
      </c>
      <c r="J106" s="24" t="s">
        <v>21</v>
      </c>
      <c r="K106" s="24" t="s">
        <v>5889</v>
      </c>
      <c r="L106" s="24" t="s">
        <v>5889</v>
      </c>
      <c r="M106" s="24" t="s">
        <v>6036</v>
      </c>
      <c r="N106" s="26" t="s">
        <v>6928</v>
      </c>
      <c r="O106" s="26" t="s">
        <v>6928</v>
      </c>
    </row>
    <row r="107" spans="1:15" x14ac:dyDescent="0.2">
      <c r="A107" s="23" t="s">
        <v>7192</v>
      </c>
      <c r="B107" s="24" t="s">
        <v>1276</v>
      </c>
      <c r="C107" s="24" t="s">
        <v>1277</v>
      </c>
      <c r="D107" s="65" t="s">
        <v>6915</v>
      </c>
      <c r="E107" s="26" t="s">
        <v>6916</v>
      </c>
      <c r="F107" s="24" t="s">
        <v>4273</v>
      </c>
      <c r="G107" s="24" t="s">
        <v>7193</v>
      </c>
      <c r="H107" s="24" t="s">
        <v>7194</v>
      </c>
      <c r="I107" s="24" t="s">
        <v>4275</v>
      </c>
      <c r="J107" s="24" t="s">
        <v>4276</v>
      </c>
      <c r="K107" s="24" t="s">
        <v>5882</v>
      </c>
      <c r="L107" s="24" t="s">
        <v>6112</v>
      </c>
      <c r="M107" s="24" t="s">
        <v>6112</v>
      </c>
      <c r="N107" s="26" t="s">
        <v>7073</v>
      </c>
      <c r="O107" s="26" t="s">
        <v>6923</v>
      </c>
    </row>
    <row r="108" spans="1:15" x14ac:dyDescent="0.2">
      <c r="A108" s="23" t="s">
        <v>7195</v>
      </c>
      <c r="B108" s="24" t="s">
        <v>403</v>
      </c>
      <c r="C108" s="24" t="s">
        <v>404</v>
      </c>
      <c r="D108" s="65" t="s">
        <v>6915</v>
      </c>
      <c r="E108" s="26" t="s">
        <v>6916</v>
      </c>
      <c r="F108" s="24" t="s">
        <v>2721</v>
      </c>
      <c r="G108" s="24" t="s">
        <v>7196</v>
      </c>
      <c r="H108" s="24" t="s">
        <v>6709</v>
      </c>
      <c r="I108" s="24" t="s">
        <v>21</v>
      </c>
      <c r="J108" s="24" t="s">
        <v>21</v>
      </c>
      <c r="K108" s="24" t="s">
        <v>5827</v>
      </c>
      <c r="L108" s="24" t="s">
        <v>6124</v>
      </c>
      <c r="M108" s="24" t="s">
        <v>6313</v>
      </c>
      <c r="N108" s="26" t="s">
        <v>6944</v>
      </c>
      <c r="O108" s="26" t="s">
        <v>6923</v>
      </c>
    </row>
    <row r="109" spans="1:15" x14ac:dyDescent="0.2">
      <c r="A109" s="23" t="s">
        <v>7197</v>
      </c>
      <c r="B109" s="24" t="s">
        <v>28</v>
      </c>
      <c r="C109" s="24" t="s">
        <v>29</v>
      </c>
      <c r="D109" s="65" t="s">
        <v>6915</v>
      </c>
      <c r="E109" s="26" t="s">
        <v>6916</v>
      </c>
      <c r="F109" s="24" t="s">
        <v>5692</v>
      </c>
      <c r="G109" s="24" t="s">
        <v>7198</v>
      </c>
      <c r="H109" s="24" t="s">
        <v>30</v>
      </c>
      <c r="I109" s="24" t="s">
        <v>21</v>
      </c>
      <c r="J109" s="24" t="s">
        <v>21</v>
      </c>
      <c r="K109" s="24" t="s">
        <v>5819</v>
      </c>
      <c r="L109" s="24" t="s">
        <v>5819</v>
      </c>
      <c r="M109" s="24" t="s">
        <v>5872</v>
      </c>
      <c r="N109" s="26" t="s">
        <v>6923</v>
      </c>
      <c r="O109" s="26" t="s">
        <v>6923</v>
      </c>
    </row>
    <row r="110" spans="1:15" x14ac:dyDescent="0.2">
      <c r="A110" s="23" t="s">
        <v>7199</v>
      </c>
      <c r="B110" s="24" t="s">
        <v>1477</v>
      </c>
      <c r="C110" s="24" t="s">
        <v>6360</v>
      </c>
      <c r="D110" s="65" t="s">
        <v>6915</v>
      </c>
      <c r="E110" s="26" t="s">
        <v>6916</v>
      </c>
      <c r="F110" s="24" t="s">
        <v>2011</v>
      </c>
      <c r="G110" s="24" t="s">
        <v>7200</v>
      </c>
      <c r="H110" s="24" t="s">
        <v>2013</v>
      </c>
      <c r="I110" s="24" t="s">
        <v>21</v>
      </c>
      <c r="J110" s="24" t="s">
        <v>21</v>
      </c>
      <c r="K110" s="24" t="s">
        <v>5819</v>
      </c>
      <c r="L110" s="24" t="s">
        <v>5819</v>
      </c>
      <c r="M110" s="24" t="s">
        <v>6054</v>
      </c>
      <c r="N110" s="26" t="s">
        <v>6922</v>
      </c>
      <c r="O110" s="26" t="s">
        <v>6931</v>
      </c>
    </row>
    <row r="111" spans="1:15" x14ac:dyDescent="0.2">
      <c r="A111" s="23" t="s">
        <v>7201</v>
      </c>
      <c r="B111" s="24" t="s">
        <v>1054</v>
      </c>
      <c r="C111" s="24" t="s">
        <v>6467</v>
      </c>
      <c r="D111" s="65" t="s">
        <v>6915</v>
      </c>
      <c r="E111" s="26" t="s">
        <v>6916</v>
      </c>
      <c r="F111" s="24" t="s">
        <v>1893</v>
      </c>
      <c r="G111" s="24" t="s">
        <v>7202</v>
      </c>
      <c r="H111" s="24" t="s">
        <v>7203</v>
      </c>
      <c r="I111" s="24" t="s">
        <v>21</v>
      </c>
      <c r="J111" s="24" t="s">
        <v>21</v>
      </c>
      <c r="K111" s="24" t="s">
        <v>5819</v>
      </c>
      <c r="L111" s="24" t="s">
        <v>5819</v>
      </c>
      <c r="M111" s="24" t="s">
        <v>5872</v>
      </c>
      <c r="N111" s="26" t="s">
        <v>7060</v>
      </c>
      <c r="O111" s="26" t="s">
        <v>7060</v>
      </c>
    </row>
    <row r="112" spans="1:15" x14ac:dyDescent="0.2">
      <c r="A112" s="23" t="s">
        <v>7204</v>
      </c>
      <c r="B112" s="24" t="s">
        <v>398</v>
      </c>
      <c r="C112" s="24" t="s">
        <v>399</v>
      </c>
      <c r="D112" s="65" t="s">
        <v>6915</v>
      </c>
      <c r="E112" s="26" t="s">
        <v>6916</v>
      </c>
      <c r="F112" s="24" t="s">
        <v>2601</v>
      </c>
      <c r="G112" s="24" t="s">
        <v>7205</v>
      </c>
      <c r="H112" s="24" t="s">
        <v>6575</v>
      </c>
      <c r="I112" s="24" t="s">
        <v>21</v>
      </c>
      <c r="J112" s="24" t="s">
        <v>21</v>
      </c>
      <c r="K112" s="24" t="s">
        <v>5819</v>
      </c>
      <c r="L112" s="24" t="s">
        <v>5946</v>
      </c>
      <c r="M112" s="24" t="s">
        <v>6188</v>
      </c>
      <c r="N112" s="26" t="s">
        <v>7073</v>
      </c>
      <c r="O112" s="26" t="s">
        <v>6919</v>
      </c>
    </row>
    <row r="113" spans="1:15" x14ac:dyDescent="0.2">
      <c r="A113" s="23" t="s">
        <v>7206</v>
      </c>
      <c r="B113" s="24" t="s">
        <v>335</v>
      </c>
      <c r="C113" s="24" t="s">
        <v>336</v>
      </c>
      <c r="D113" s="65" t="s">
        <v>6915</v>
      </c>
      <c r="E113" s="26" t="s">
        <v>6916</v>
      </c>
      <c r="F113" s="24" t="s">
        <v>2513</v>
      </c>
      <c r="G113" s="24" t="s">
        <v>7207</v>
      </c>
      <c r="H113" s="24" t="s">
        <v>7208</v>
      </c>
      <c r="I113" s="24" t="s">
        <v>2515</v>
      </c>
      <c r="J113" s="24" t="s">
        <v>21</v>
      </c>
      <c r="K113" s="24" t="s">
        <v>5887</v>
      </c>
      <c r="L113" s="24" t="s">
        <v>6012</v>
      </c>
      <c r="M113" s="24" t="s">
        <v>6055</v>
      </c>
      <c r="N113" s="26" t="s">
        <v>7100</v>
      </c>
      <c r="O113" s="26" t="s">
        <v>6919</v>
      </c>
    </row>
    <row r="114" spans="1:15" x14ac:dyDescent="0.2">
      <c r="A114" s="23" t="s">
        <v>7209</v>
      </c>
      <c r="B114" s="24" t="s">
        <v>411</v>
      </c>
      <c r="C114" s="24" t="s">
        <v>6367</v>
      </c>
      <c r="D114" s="65" t="s">
        <v>6915</v>
      </c>
      <c r="E114" s="26" t="s">
        <v>6916</v>
      </c>
      <c r="F114" s="24" t="s">
        <v>2712</v>
      </c>
      <c r="G114" s="24" t="s">
        <v>7210</v>
      </c>
      <c r="H114" s="24" t="s">
        <v>6710</v>
      </c>
      <c r="I114" s="24" t="s">
        <v>21</v>
      </c>
      <c r="J114" s="24" t="s">
        <v>21</v>
      </c>
      <c r="K114" s="24" t="s">
        <v>5980</v>
      </c>
      <c r="L114" s="24" t="s">
        <v>5995</v>
      </c>
      <c r="M114" s="24" t="s">
        <v>5996</v>
      </c>
      <c r="N114" s="26" t="s">
        <v>7073</v>
      </c>
      <c r="O114" s="26" t="s">
        <v>6919</v>
      </c>
    </row>
    <row r="115" spans="1:15" x14ac:dyDescent="0.2">
      <c r="A115" s="23" t="s">
        <v>7211</v>
      </c>
      <c r="B115" s="24" t="s">
        <v>535</v>
      </c>
      <c r="C115" s="24" t="s">
        <v>6375</v>
      </c>
      <c r="D115" s="65" t="s">
        <v>6915</v>
      </c>
      <c r="E115" s="26" t="s">
        <v>6916</v>
      </c>
      <c r="F115" s="24" t="s">
        <v>2619</v>
      </c>
      <c r="G115" s="24" t="s">
        <v>7212</v>
      </c>
      <c r="H115" s="24" t="s">
        <v>7213</v>
      </c>
      <c r="I115" s="24" t="s">
        <v>21</v>
      </c>
      <c r="J115" s="24" t="s">
        <v>21</v>
      </c>
      <c r="K115" s="24" t="s">
        <v>5849</v>
      </c>
      <c r="L115" s="24" t="s">
        <v>6066</v>
      </c>
      <c r="M115" s="24" t="s">
        <v>6286</v>
      </c>
      <c r="N115" s="26" t="s">
        <v>6922</v>
      </c>
      <c r="O115" s="26" t="s">
        <v>6931</v>
      </c>
    </row>
    <row r="116" spans="1:15" x14ac:dyDescent="0.2">
      <c r="A116" s="23" t="s">
        <v>7214</v>
      </c>
      <c r="B116" s="24" t="s">
        <v>1553</v>
      </c>
      <c r="C116" s="24" t="s">
        <v>1554</v>
      </c>
      <c r="D116" s="65" t="s">
        <v>6915</v>
      </c>
      <c r="E116" s="26" t="s">
        <v>6916</v>
      </c>
      <c r="F116" s="24" t="s">
        <v>3915</v>
      </c>
      <c r="G116" s="24" t="s">
        <v>7215</v>
      </c>
      <c r="H116" s="24" t="s">
        <v>3917</v>
      </c>
      <c r="I116" s="24" t="s">
        <v>21</v>
      </c>
      <c r="J116" s="24" t="s">
        <v>21</v>
      </c>
      <c r="K116" s="24" t="s">
        <v>5813</v>
      </c>
      <c r="L116" s="24" t="s">
        <v>5991</v>
      </c>
      <c r="M116" s="24" t="s">
        <v>5991</v>
      </c>
      <c r="N116" s="26" t="s">
        <v>7216</v>
      </c>
      <c r="O116" s="26" t="s">
        <v>6923</v>
      </c>
    </row>
    <row r="117" spans="1:15" x14ac:dyDescent="0.2">
      <c r="A117" s="23" t="s">
        <v>7217</v>
      </c>
      <c r="B117" s="24" t="s">
        <v>1072</v>
      </c>
      <c r="C117" s="24" t="s">
        <v>5901</v>
      </c>
      <c r="D117" s="65" t="s">
        <v>6966</v>
      </c>
      <c r="E117" s="26" t="s">
        <v>7218</v>
      </c>
      <c r="F117" s="24" t="s">
        <v>4099</v>
      </c>
      <c r="G117" s="24" t="s">
        <v>7219</v>
      </c>
      <c r="H117" s="24" t="s">
        <v>4102</v>
      </c>
      <c r="I117" s="24" t="s">
        <v>21</v>
      </c>
      <c r="J117" s="24" t="s">
        <v>21</v>
      </c>
      <c r="K117" s="24" t="s">
        <v>5810</v>
      </c>
      <c r="L117" s="24" t="s">
        <v>5902</v>
      </c>
      <c r="M117" s="24" t="s">
        <v>5810</v>
      </c>
      <c r="N117" s="26" t="s">
        <v>7181</v>
      </c>
      <c r="O117" s="26" t="s">
        <v>7181</v>
      </c>
    </row>
    <row r="118" spans="1:15" x14ac:dyDescent="0.2">
      <c r="A118" s="23" t="s">
        <v>7220</v>
      </c>
      <c r="B118" s="24" t="s">
        <v>333</v>
      </c>
      <c r="C118" s="24" t="s">
        <v>6309</v>
      </c>
      <c r="D118" s="65" t="s">
        <v>6915</v>
      </c>
      <c r="E118" s="26" t="s">
        <v>6916</v>
      </c>
      <c r="F118" s="24" t="s">
        <v>4468</v>
      </c>
      <c r="G118" s="24" t="s">
        <v>7221</v>
      </c>
      <c r="H118" s="24" t="s">
        <v>4471</v>
      </c>
      <c r="I118" s="24" t="s">
        <v>4472</v>
      </c>
      <c r="J118" s="24" t="s">
        <v>4473</v>
      </c>
      <c r="K118" s="24" t="s">
        <v>5889</v>
      </c>
      <c r="L118" s="24" t="s">
        <v>6052</v>
      </c>
      <c r="M118" s="24" t="s">
        <v>6052</v>
      </c>
      <c r="N118" s="26" t="s">
        <v>6922</v>
      </c>
      <c r="O118" s="26" t="s">
        <v>6922</v>
      </c>
    </row>
    <row r="119" spans="1:15" x14ac:dyDescent="0.2">
      <c r="A119" s="23" t="s">
        <v>7222</v>
      </c>
      <c r="B119" s="24" t="s">
        <v>773</v>
      </c>
      <c r="C119" s="24" t="s">
        <v>6357</v>
      </c>
      <c r="D119" s="65" t="s">
        <v>6915</v>
      </c>
      <c r="E119" s="26" t="s">
        <v>6916</v>
      </c>
      <c r="F119" s="24" t="s">
        <v>2762</v>
      </c>
      <c r="G119" s="24" t="s">
        <v>7223</v>
      </c>
      <c r="H119" s="24" t="s">
        <v>7224</v>
      </c>
      <c r="I119" s="24" t="s">
        <v>2764</v>
      </c>
      <c r="J119" s="24" t="s">
        <v>2765</v>
      </c>
      <c r="K119" s="24" t="s">
        <v>5810</v>
      </c>
      <c r="L119" s="24" t="s">
        <v>5902</v>
      </c>
      <c r="M119" s="24" t="s">
        <v>5810</v>
      </c>
      <c r="N119" s="26" t="s">
        <v>7073</v>
      </c>
      <c r="O119" s="26" t="s">
        <v>6923</v>
      </c>
    </row>
    <row r="120" spans="1:15" x14ac:dyDescent="0.2">
      <c r="A120" s="23" t="s">
        <v>7225</v>
      </c>
      <c r="B120" s="24" t="s">
        <v>707</v>
      </c>
      <c r="C120" s="24" t="s">
        <v>6195</v>
      </c>
      <c r="D120" s="65" t="s">
        <v>6966</v>
      </c>
      <c r="E120" s="26" t="s">
        <v>7218</v>
      </c>
      <c r="F120" s="24" t="s">
        <v>5010</v>
      </c>
      <c r="G120" s="24" t="s">
        <v>7226</v>
      </c>
      <c r="H120" s="24" t="s">
        <v>6576</v>
      </c>
      <c r="I120" s="24" t="s">
        <v>21</v>
      </c>
      <c r="J120" s="24" t="s">
        <v>5013</v>
      </c>
      <c r="K120" s="24" t="s">
        <v>5903</v>
      </c>
      <c r="L120" s="24" t="s">
        <v>6002</v>
      </c>
      <c r="M120" s="24" t="s">
        <v>6149</v>
      </c>
      <c r="N120" s="26" t="s">
        <v>6953</v>
      </c>
      <c r="O120" s="26" t="s">
        <v>6953</v>
      </c>
    </row>
    <row r="121" spans="1:15" x14ac:dyDescent="0.2">
      <c r="A121" s="23" t="s">
        <v>7227</v>
      </c>
      <c r="B121" s="24" t="s">
        <v>1393</v>
      </c>
      <c r="C121" s="24" t="s">
        <v>1394</v>
      </c>
      <c r="D121" s="65" t="s">
        <v>6915</v>
      </c>
      <c r="E121" s="26" t="s">
        <v>6916</v>
      </c>
      <c r="F121" s="24" t="s">
        <v>5710</v>
      </c>
      <c r="G121" s="24" t="s">
        <v>7228</v>
      </c>
      <c r="H121" s="24" t="s">
        <v>7229</v>
      </c>
      <c r="I121" s="24" t="s">
        <v>21</v>
      </c>
      <c r="J121" s="24" t="s">
        <v>21</v>
      </c>
      <c r="K121" s="24" t="s">
        <v>5888</v>
      </c>
      <c r="L121" s="24" t="s">
        <v>5975</v>
      </c>
      <c r="M121" s="24" t="s">
        <v>5975</v>
      </c>
      <c r="N121" s="26" t="s">
        <v>6923</v>
      </c>
      <c r="O121" s="26" t="s">
        <v>6923</v>
      </c>
    </row>
    <row r="122" spans="1:15" x14ac:dyDescent="0.2">
      <c r="A122" s="23" t="s">
        <v>7230</v>
      </c>
      <c r="B122" s="24" t="s">
        <v>697</v>
      </c>
      <c r="C122" s="24" t="s">
        <v>6370</v>
      </c>
      <c r="D122" s="65" t="s">
        <v>6915</v>
      </c>
      <c r="E122" s="26" t="s">
        <v>6916</v>
      </c>
      <c r="F122" s="24" t="s">
        <v>2202</v>
      </c>
      <c r="G122" s="24" t="s">
        <v>7231</v>
      </c>
      <c r="H122" s="24" t="s">
        <v>2205</v>
      </c>
      <c r="I122" s="24" t="s">
        <v>21</v>
      </c>
      <c r="J122" s="24" t="s">
        <v>21</v>
      </c>
      <c r="K122" s="24" t="s">
        <v>5980</v>
      </c>
      <c r="L122" s="24" t="s">
        <v>5995</v>
      </c>
      <c r="M122" s="24" t="s">
        <v>5996</v>
      </c>
      <c r="N122" s="26" t="s">
        <v>6928</v>
      </c>
      <c r="O122" s="26" t="s">
        <v>6931</v>
      </c>
    </row>
    <row r="123" spans="1:15" x14ac:dyDescent="0.2">
      <c r="A123" s="23" t="s">
        <v>7232</v>
      </c>
      <c r="B123" s="24" t="s">
        <v>1421</v>
      </c>
      <c r="C123" s="24" t="s">
        <v>5818</v>
      </c>
      <c r="D123" s="65" t="s">
        <v>6915</v>
      </c>
      <c r="E123" s="26" t="s">
        <v>6916</v>
      </c>
      <c r="F123" s="24" t="s">
        <v>1845</v>
      </c>
      <c r="G123" s="24" t="s">
        <v>7233</v>
      </c>
      <c r="H123" s="24" t="s">
        <v>1847</v>
      </c>
      <c r="I123" s="24" t="s">
        <v>21</v>
      </c>
      <c r="J123" s="24" t="s">
        <v>21</v>
      </c>
      <c r="K123" s="24" t="s">
        <v>5819</v>
      </c>
      <c r="L123" s="24" t="s">
        <v>5819</v>
      </c>
      <c r="M123" s="24" t="s">
        <v>5820</v>
      </c>
      <c r="N123" s="26" t="s">
        <v>7059</v>
      </c>
      <c r="O123" s="26" t="s">
        <v>6919</v>
      </c>
    </row>
    <row r="124" spans="1:15" x14ac:dyDescent="0.2">
      <c r="A124" s="23" t="s">
        <v>7234</v>
      </c>
      <c r="B124" s="24" t="s">
        <v>668</v>
      </c>
      <c r="C124" s="24" t="s">
        <v>6383</v>
      </c>
      <c r="D124" s="65" t="s">
        <v>6915</v>
      </c>
      <c r="E124" s="26" t="s">
        <v>6916</v>
      </c>
      <c r="F124" s="24" t="s">
        <v>5015</v>
      </c>
      <c r="G124" s="24" t="s">
        <v>7235</v>
      </c>
      <c r="H124" s="24" t="s">
        <v>5018</v>
      </c>
      <c r="I124" s="24" t="s">
        <v>5019</v>
      </c>
      <c r="J124" s="24" t="s">
        <v>5020</v>
      </c>
      <c r="K124" s="24" t="s">
        <v>5894</v>
      </c>
      <c r="L124" s="24" t="s">
        <v>5895</v>
      </c>
      <c r="M124" s="24" t="s">
        <v>5895</v>
      </c>
      <c r="N124" s="26" t="s">
        <v>6922</v>
      </c>
      <c r="O124" s="26" t="s">
        <v>6931</v>
      </c>
    </row>
    <row r="125" spans="1:15" x14ac:dyDescent="0.2">
      <c r="A125" s="23" t="s">
        <v>7236</v>
      </c>
      <c r="B125" s="24" t="s">
        <v>409</v>
      </c>
      <c r="C125" s="24" t="s">
        <v>5966</v>
      </c>
      <c r="D125" s="65" t="s">
        <v>6915</v>
      </c>
      <c r="E125" s="26" t="s">
        <v>6916</v>
      </c>
      <c r="F125" s="24" t="s">
        <v>1695</v>
      </c>
      <c r="G125" s="24" t="s">
        <v>7237</v>
      </c>
      <c r="H125" s="24" t="s">
        <v>1698</v>
      </c>
      <c r="I125" s="24" t="s">
        <v>21</v>
      </c>
      <c r="J125" s="24" t="s">
        <v>21</v>
      </c>
      <c r="K125" s="24" t="s">
        <v>5819</v>
      </c>
      <c r="L125" s="24" t="s">
        <v>5819</v>
      </c>
      <c r="M125" s="24" t="s">
        <v>5819</v>
      </c>
      <c r="N125" s="26" t="s">
        <v>7073</v>
      </c>
      <c r="O125" s="26" t="s">
        <v>6919</v>
      </c>
    </row>
    <row r="126" spans="1:15" x14ac:dyDescent="0.2">
      <c r="A126" s="23" t="s">
        <v>7238</v>
      </c>
      <c r="B126" s="24" t="s">
        <v>978</v>
      </c>
      <c r="C126" s="24" t="s">
        <v>979</v>
      </c>
      <c r="D126" s="65" t="s">
        <v>6915</v>
      </c>
      <c r="E126" s="26" t="s">
        <v>6916</v>
      </c>
      <c r="F126" s="24" t="s">
        <v>3230</v>
      </c>
      <c r="G126" s="24" t="s">
        <v>7239</v>
      </c>
      <c r="H126" s="24" t="s">
        <v>3233</v>
      </c>
      <c r="I126" s="24" t="s">
        <v>21</v>
      </c>
      <c r="J126" s="24" t="s">
        <v>21</v>
      </c>
      <c r="K126" s="24" t="s">
        <v>5819</v>
      </c>
      <c r="L126" s="24" t="s">
        <v>5819</v>
      </c>
      <c r="M126" s="24" t="s">
        <v>5864</v>
      </c>
      <c r="N126" s="26" t="s">
        <v>6952</v>
      </c>
      <c r="O126" s="26" t="s">
        <v>6938</v>
      </c>
    </row>
    <row r="127" spans="1:15" x14ac:dyDescent="0.2">
      <c r="A127" s="23" t="s">
        <v>7240</v>
      </c>
      <c r="B127" s="24" t="s">
        <v>1372</v>
      </c>
      <c r="C127" s="24" t="s">
        <v>6445</v>
      </c>
      <c r="D127" s="65" t="s">
        <v>6915</v>
      </c>
      <c r="E127" s="26" t="s">
        <v>6916</v>
      </c>
      <c r="F127" s="24" t="s">
        <v>4487</v>
      </c>
      <c r="G127" s="24" t="s">
        <v>7241</v>
      </c>
      <c r="H127" s="24" t="s">
        <v>4490</v>
      </c>
      <c r="I127" s="24" t="s">
        <v>4491</v>
      </c>
      <c r="J127" s="24" t="s">
        <v>4492</v>
      </c>
      <c r="K127" s="24" t="s">
        <v>5878</v>
      </c>
      <c r="L127" s="24" t="s">
        <v>5983</v>
      </c>
      <c r="M127" s="24" t="s">
        <v>5983</v>
      </c>
      <c r="N127" s="26" t="s">
        <v>6938</v>
      </c>
      <c r="O127" s="26" t="s">
        <v>6938</v>
      </c>
    </row>
    <row r="128" spans="1:15" x14ac:dyDescent="0.2">
      <c r="A128" s="23" t="s">
        <v>7242</v>
      </c>
      <c r="B128" s="24" t="s">
        <v>168</v>
      </c>
      <c r="C128" s="24" t="s">
        <v>6128</v>
      </c>
      <c r="D128" s="65" t="s">
        <v>6915</v>
      </c>
      <c r="E128" s="26" t="s">
        <v>6916</v>
      </c>
      <c r="F128" s="24" t="s">
        <v>5230</v>
      </c>
      <c r="G128" s="24" t="s">
        <v>7243</v>
      </c>
      <c r="H128" s="24" t="s">
        <v>6797</v>
      </c>
      <c r="I128" s="24" t="s">
        <v>21</v>
      </c>
      <c r="J128" s="24" t="s">
        <v>21</v>
      </c>
      <c r="K128" s="24" t="s">
        <v>5899</v>
      </c>
      <c r="L128" s="24" t="s">
        <v>6032</v>
      </c>
      <c r="M128" s="24" t="s">
        <v>6032</v>
      </c>
      <c r="N128" s="26" t="s">
        <v>6960</v>
      </c>
      <c r="O128" s="26" t="s">
        <v>6960</v>
      </c>
    </row>
    <row r="129" spans="1:15" x14ac:dyDescent="0.2">
      <c r="A129" s="23" t="s">
        <v>7244</v>
      </c>
      <c r="B129" s="24" t="s">
        <v>1065</v>
      </c>
      <c r="C129" s="24" t="s">
        <v>6471</v>
      </c>
      <c r="D129" s="65" t="s">
        <v>6915</v>
      </c>
      <c r="E129" s="26" t="s">
        <v>6916</v>
      </c>
      <c r="F129" s="24" t="s">
        <v>4683</v>
      </c>
      <c r="G129" s="24" t="s">
        <v>7245</v>
      </c>
      <c r="H129" s="24" t="s">
        <v>1067</v>
      </c>
      <c r="I129" s="24" t="s">
        <v>21</v>
      </c>
      <c r="J129" s="24" t="s">
        <v>21</v>
      </c>
      <c r="K129" s="24" t="s">
        <v>5819</v>
      </c>
      <c r="L129" s="24" t="s">
        <v>5819</v>
      </c>
      <c r="M129" s="24" t="s">
        <v>5872</v>
      </c>
      <c r="N129" s="26" t="s">
        <v>6965</v>
      </c>
      <c r="O129" s="26" t="s">
        <v>6919</v>
      </c>
    </row>
    <row r="130" spans="1:15" x14ac:dyDescent="0.2">
      <c r="A130" s="23" t="s">
        <v>7246</v>
      </c>
      <c r="B130" s="24" t="s">
        <v>1164</v>
      </c>
      <c r="C130" s="24" t="s">
        <v>1165</v>
      </c>
      <c r="D130" s="65" t="s">
        <v>6915</v>
      </c>
      <c r="E130" s="26" t="s">
        <v>6916</v>
      </c>
      <c r="F130" s="24" t="s">
        <v>2378</v>
      </c>
      <c r="G130" s="24" t="s">
        <v>7247</v>
      </c>
      <c r="H130" s="24" t="s">
        <v>1166</v>
      </c>
      <c r="I130" s="24" t="s">
        <v>21</v>
      </c>
      <c r="J130" s="24" t="s">
        <v>21</v>
      </c>
      <c r="K130" s="24" t="s">
        <v>5810</v>
      </c>
      <c r="L130" s="24" t="s">
        <v>5900</v>
      </c>
      <c r="M130" s="24" t="s">
        <v>5900</v>
      </c>
      <c r="N130" s="26" t="s">
        <v>6959</v>
      </c>
      <c r="O130" s="26" t="s">
        <v>6974</v>
      </c>
    </row>
    <row r="131" spans="1:15" x14ac:dyDescent="0.2">
      <c r="A131" s="23" t="s">
        <v>7248</v>
      </c>
      <c r="B131" s="24" t="s">
        <v>431</v>
      </c>
      <c r="C131" s="24" t="s">
        <v>432</v>
      </c>
      <c r="D131" s="65" t="s">
        <v>6915</v>
      </c>
      <c r="E131" s="26" t="s">
        <v>6916</v>
      </c>
      <c r="F131" s="24" t="s">
        <v>3626</v>
      </c>
      <c r="G131" s="24" t="s">
        <v>7249</v>
      </c>
      <c r="H131" s="24" t="s">
        <v>1114</v>
      </c>
      <c r="I131" s="24" t="s">
        <v>21</v>
      </c>
      <c r="J131" s="24" t="s">
        <v>21</v>
      </c>
      <c r="K131" s="24" t="s">
        <v>5819</v>
      </c>
      <c r="L131" s="24" t="s">
        <v>5819</v>
      </c>
      <c r="M131" s="24" t="s">
        <v>6064</v>
      </c>
      <c r="N131" s="26" t="s">
        <v>7000</v>
      </c>
      <c r="O131" s="26" t="s">
        <v>6919</v>
      </c>
    </row>
    <row r="132" spans="1:15" x14ac:dyDescent="0.2">
      <c r="A132" s="23" t="s">
        <v>7250</v>
      </c>
      <c r="B132" s="24" t="s">
        <v>308</v>
      </c>
      <c r="C132" s="24" t="s">
        <v>309</v>
      </c>
      <c r="D132" s="65" t="s">
        <v>6915</v>
      </c>
      <c r="E132" s="26" t="s">
        <v>6916</v>
      </c>
      <c r="F132" s="24" t="s">
        <v>4325</v>
      </c>
      <c r="G132" s="24" t="s">
        <v>7251</v>
      </c>
      <c r="H132" s="24" t="s">
        <v>310</v>
      </c>
      <c r="I132" s="24" t="s">
        <v>21</v>
      </c>
      <c r="J132" s="24" t="s">
        <v>21</v>
      </c>
      <c r="K132" s="24" t="s">
        <v>5819</v>
      </c>
      <c r="L132" s="24" t="s">
        <v>5819</v>
      </c>
      <c r="M132" s="24" t="s">
        <v>6064</v>
      </c>
      <c r="N132" s="26" t="s">
        <v>6923</v>
      </c>
      <c r="O132" s="26" t="s">
        <v>6923</v>
      </c>
    </row>
    <row r="133" spans="1:15" x14ac:dyDescent="0.2">
      <c r="A133" s="23" t="s">
        <v>7252</v>
      </c>
      <c r="B133" s="24" t="s">
        <v>546</v>
      </c>
      <c r="C133" s="24" t="s">
        <v>6131</v>
      </c>
      <c r="D133" s="65" t="s">
        <v>6915</v>
      </c>
      <c r="E133" s="26" t="s">
        <v>6916</v>
      </c>
      <c r="F133" s="24" t="s">
        <v>1752</v>
      </c>
      <c r="G133" s="24" t="s">
        <v>7253</v>
      </c>
      <c r="H133" s="24" t="s">
        <v>548</v>
      </c>
      <c r="I133" s="24" t="s">
        <v>21</v>
      </c>
      <c r="J133" s="24" t="s">
        <v>21</v>
      </c>
      <c r="K133" s="24" t="s">
        <v>5819</v>
      </c>
      <c r="L133" s="24" t="s">
        <v>5819</v>
      </c>
      <c r="M133" s="24" t="s">
        <v>5936</v>
      </c>
      <c r="N133" s="26" t="s">
        <v>6919</v>
      </c>
      <c r="O133" s="26" t="s">
        <v>6919</v>
      </c>
    </row>
    <row r="134" spans="1:15" x14ac:dyDescent="0.2">
      <c r="A134" s="23" t="s">
        <v>7254</v>
      </c>
      <c r="B134" s="24" t="s">
        <v>927</v>
      </c>
      <c r="C134" s="24" t="s">
        <v>928</v>
      </c>
      <c r="D134" s="65" t="s">
        <v>7002</v>
      </c>
      <c r="E134" s="26" t="s">
        <v>7003</v>
      </c>
      <c r="F134" s="24" t="s">
        <v>3511</v>
      </c>
      <c r="G134" s="24" t="s">
        <v>7255</v>
      </c>
      <c r="H134" s="24" t="s">
        <v>3513</v>
      </c>
      <c r="I134" s="24" t="s">
        <v>21</v>
      </c>
      <c r="J134" s="24" t="s">
        <v>21</v>
      </c>
      <c r="K134" s="24" t="s">
        <v>5888</v>
      </c>
      <c r="L134" s="24" t="s">
        <v>6001</v>
      </c>
      <c r="M134" s="24" t="s">
        <v>6044</v>
      </c>
      <c r="N134" s="26" t="s">
        <v>6923</v>
      </c>
      <c r="O134" s="26" t="s">
        <v>6923</v>
      </c>
    </row>
    <row r="135" spans="1:15" x14ac:dyDescent="0.2">
      <c r="A135" s="23" t="s">
        <v>7256</v>
      </c>
      <c r="B135" s="24" t="s">
        <v>625</v>
      </c>
      <c r="C135" s="24" t="s">
        <v>6262</v>
      </c>
      <c r="D135" s="65" t="s">
        <v>6915</v>
      </c>
      <c r="E135" s="26" t="s">
        <v>6916</v>
      </c>
      <c r="F135" s="24" t="s">
        <v>5249</v>
      </c>
      <c r="G135" s="24" t="s">
        <v>7257</v>
      </c>
      <c r="H135" s="24" t="s">
        <v>627</v>
      </c>
      <c r="I135" s="24" t="s">
        <v>21</v>
      </c>
      <c r="J135" s="24" t="s">
        <v>21</v>
      </c>
      <c r="K135" s="24" t="s">
        <v>5919</v>
      </c>
      <c r="L135" s="24" t="s">
        <v>5919</v>
      </c>
      <c r="M135" s="24" t="s">
        <v>5919</v>
      </c>
      <c r="N135" s="26" t="s">
        <v>7010</v>
      </c>
      <c r="O135" s="26" t="s">
        <v>6931</v>
      </c>
    </row>
    <row r="136" spans="1:15" x14ac:dyDescent="0.2">
      <c r="A136" s="23" t="s">
        <v>7258</v>
      </c>
      <c r="B136" s="24" t="s">
        <v>1407</v>
      </c>
      <c r="C136" s="24" t="s">
        <v>1408</v>
      </c>
      <c r="D136" s="65" t="s">
        <v>6915</v>
      </c>
      <c r="E136" s="26" t="s">
        <v>6916</v>
      </c>
      <c r="F136" s="24" t="s">
        <v>4668</v>
      </c>
      <c r="G136" s="24" t="s">
        <v>7259</v>
      </c>
      <c r="H136" s="24" t="s">
        <v>1409</v>
      </c>
      <c r="I136" s="24" t="s">
        <v>21</v>
      </c>
      <c r="J136" s="24" t="s">
        <v>21</v>
      </c>
      <c r="K136" s="24" t="s">
        <v>5819</v>
      </c>
      <c r="L136" s="24" t="s">
        <v>5819</v>
      </c>
      <c r="M136" s="24" t="s">
        <v>6198</v>
      </c>
      <c r="N136" s="26" t="s">
        <v>6923</v>
      </c>
      <c r="O136" s="26" t="s">
        <v>6923</v>
      </c>
    </row>
    <row r="137" spans="1:15" x14ac:dyDescent="0.2">
      <c r="A137" s="23" t="s">
        <v>7260</v>
      </c>
      <c r="B137" s="24" t="s">
        <v>102</v>
      </c>
      <c r="C137" s="24" t="s">
        <v>5867</v>
      </c>
      <c r="D137" s="65" t="s">
        <v>6915</v>
      </c>
      <c r="E137" s="26" t="s">
        <v>6916</v>
      </c>
      <c r="F137" s="24" t="s">
        <v>1737</v>
      </c>
      <c r="G137" s="24" t="s">
        <v>7261</v>
      </c>
      <c r="H137" s="24" t="s">
        <v>1739</v>
      </c>
      <c r="I137" s="24" t="s">
        <v>21</v>
      </c>
      <c r="J137" s="24" t="s">
        <v>21</v>
      </c>
      <c r="K137" s="24" t="s">
        <v>5819</v>
      </c>
      <c r="L137" s="24" t="s">
        <v>5819</v>
      </c>
      <c r="M137" s="24" t="s">
        <v>5868</v>
      </c>
      <c r="N137" s="26" t="s">
        <v>7118</v>
      </c>
      <c r="O137" s="26" t="s">
        <v>7039</v>
      </c>
    </row>
    <row r="138" spans="1:15" x14ac:dyDescent="0.2">
      <c r="A138" s="23" t="s">
        <v>7262</v>
      </c>
      <c r="B138" s="24" t="s">
        <v>407</v>
      </c>
      <c r="C138" s="24" t="s">
        <v>6151</v>
      </c>
      <c r="D138" s="65" t="s">
        <v>6915</v>
      </c>
      <c r="E138" s="26" t="s">
        <v>6916</v>
      </c>
      <c r="F138" s="24" t="s">
        <v>2194</v>
      </c>
      <c r="G138" s="24" t="s">
        <v>7263</v>
      </c>
      <c r="H138" s="24" t="s">
        <v>2196</v>
      </c>
      <c r="I138" s="24" t="s">
        <v>21</v>
      </c>
      <c r="J138" s="24" t="s">
        <v>21</v>
      </c>
      <c r="K138" s="24" t="s">
        <v>5896</v>
      </c>
      <c r="L138" s="24" t="s">
        <v>5897</v>
      </c>
      <c r="M138" s="24" t="s">
        <v>6127</v>
      </c>
      <c r="N138" s="26" t="s">
        <v>6923</v>
      </c>
      <c r="O138" s="26" t="s">
        <v>6923</v>
      </c>
    </row>
    <row r="139" spans="1:15" x14ac:dyDescent="0.2">
      <c r="A139" s="23" t="s">
        <v>7264</v>
      </c>
      <c r="B139" s="24" t="s">
        <v>1192</v>
      </c>
      <c r="C139" s="24" t="s">
        <v>1193</v>
      </c>
      <c r="D139" s="65" t="s">
        <v>6915</v>
      </c>
      <c r="E139" s="26" t="s">
        <v>6916</v>
      </c>
      <c r="F139" s="24" t="s">
        <v>1791</v>
      </c>
      <c r="G139" s="24" t="s">
        <v>7265</v>
      </c>
      <c r="H139" s="24" t="s">
        <v>7266</v>
      </c>
      <c r="I139" s="24" t="s">
        <v>21</v>
      </c>
      <c r="J139" s="24" t="s">
        <v>21</v>
      </c>
      <c r="K139" s="24" t="s">
        <v>5894</v>
      </c>
      <c r="L139" s="24" t="s">
        <v>5894</v>
      </c>
      <c r="M139" s="24" t="s">
        <v>5894</v>
      </c>
      <c r="N139" s="26" t="s">
        <v>6922</v>
      </c>
      <c r="O139" s="26" t="s">
        <v>6953</v>
      </c>
    </row>
    <row r="140" spans="1:15" x14ac:dyDescent="0.2">
      <c r="A140" s="23" t="s">
        <v>7267</v>
      </c>
      <c r="B140" s="24" t="s">
        <v>593</v>
      </c>
      <c r="C140" s="24" t="s">
        <v>594</v>
      </c>
      <c r="D140" s="65" t="s">
        <v>6915</v>
      </c>
      <c r="E140" s="26" t="s">
        <v>6916</v>
      </c>
      <c r="F140" s="24" t="s">
        <v>2233</v>
      </c>
      <c r="G140" s="24" t="s">
        <v>7268</v>
      </c>
      <c r="H140" s="24" t="s">
        <v>595</v>
      </c>
      <c r="I140" s="24" t="s">
        <v>21</v>
      </c>
      <c r="J140" s="24" t="s">
        <v>21</v>
      </c>
      <c r="K140" s="24" t="s">
        <v>5819</v>
      </c>
      <c r="L140" s="24" t="s">
        <v>5819</v>
      </c>
      <c r="M140" s="24" t="s">
        <v>5970</v>
      </c>
      <c r="N140" s="26" t="s">
        <v>7040</v>
      </c>
      <c r="O140" s="26" t="s">
        <v>7073</v>
      </c>
    </row>
    <row r="141" spans="1:15" x14ac:dyDescent="0.2">
      <c r="A141" s="23" t="s">
        <v>7269</v>
      </c>
      <c r="B141" s="24" t="s">
        <v>843</v>
      </c>
      <c r="C141" s="24" t="s">
        <v>844</v>
      </c>
      <c r="D141" s="65" t="s">
        <v>6915</v>
      </c>
      <c r="E141" s="26" t="s">
        <v>6916</v>
      </c>
      <c r="F141" s="24" t="s">
        <v>5468</v>
      </c>
      <c r="G141" s="24" t="s">
        <v>7270</v>
      </c>
      <c r="H141" s="24" t="s">
        <v>845</v>
      </c>
      <c r="I141" s="24" t="s">
        <v>21</v>
      </c>
      <c r="J141" s="24" t="s">
        <v>21</v>
      </c>
      <c r="K141" s="24" t="s">
        <v>5896</v>
      </c>
      <c r="L141" s="24" t="s">
        <v>5897</v>
      </c>
      <c r="M141" s="24" t="s">
        <v>6127</v>
      </c>
      <c r="N141" s="26" t="s">
        <v>7216</v>
      </c>
      <c r="O141" s="26" t="s">
        <v>7216</v>
      </c>
    </row>
    <row r="142" spans="1:15" x14ac:dyDescent="0.2">
      <c r="A142" s="23" t="s">
        <v>7271</v>
      </c>
      <c r="B142" s="24" t="s">
        <v>1450</v>
      </c>
      <c r="C142" s="24" t="s">
        <v>6300</v>
      </c>
      <c r="D142" s="65" t="s">
        <v>6915</v>
      </c>
      <c r="E142" s="26" t="s">
        <v>6916</v>
      </c>
      <c r="F142" s="24" t="s">
        <v>5477</v>
      </c>
      <c r="G142" s="24" t="s">
        <v>7272</v>
      </c>
      <c r="H142" s="24" t="s">
        <v>6577</v>
      </c>
      <c r="I142" s="24" t="s">
        <v>5479</v>
      </c>
      <c r="J142" s="24" t="s">
        <v>5480</v>
      </c>
      <c r="K142" s="24" t="s">
        <v>5819</v>
      </c>
      <c r="L142" s="24" t="s">
        <v>5819</v>
      </c>
      <c r="M142" s="24" t="s">
        <v>6301</v>
      </c>
      <c r="N142" s="26" t="s">
        <v>7073</v>
      </c>
      <c r="O142" s="26" t="s">
        <v>7073</v>
      </c>
    </row>
    <row r="143" spans="1:15" x14ac:dyDescent="0.2">
      <c r="A143" s="23" t="s">
        <v>7273</v>
      </c>
      <c r="B143" s="24" t="s">
        <v>476</v>
      </c>
      <c r="C143" s="24" t="s">
        <v>6443</v>
      </c>
      <c r="D143" s="65" t="s">
        <v>6915</v>
      </c>
      <c r="E143" s="26" t="s">
        <v>6916</v>
      </c>
      <c r="F143" s="24" t="s">
        <v>2795</v>
      </c>
      <c r="G143" s="24" t="s">
        <v>7274</v>
      </c>
      <c r="H143" s="24" t="s">
        <v>6712</v>
      </c>
      <c r="I143" s="24" t="s">
        <v>2798</v>
      </c>
      <c r="J143" s="24" t="s">
        <v>2799</v>
      </c>
      <c r="K143" s="24" t="s">
        <v>5894</v>
      </c>
      <c r="L143" s="24" t="s">
        <v>5894</v>
      </c>
      <c r="M143" s="24" t="s">
        <v>5894</v>
      </c>
      <c r="N143" s="26" t="s">
        <v>6959</v>
      </c>
      <c r="O143" s="26" t="s">
        <v>6922</v>
      </c>
    </row>
    <row r="144" spans="1:15" x14ac:dyDescent="0.2">
      <c r="A144" s="23" t="s">
        <v>7275</v>
      </c>
      <c r="B144" s="24" t="s">
        <v>1391</v>
      </c>
      <c r="C144" s="24" t="s">
        <v>1392</v>
      </c>
      <c r="D144" s="65" t="s">
        <v>6915</v>
      </c>
      <c r="E144" s="26" t="s">
        <v>6916</v>
      </c>
      <c r="F144" s="24" t="s">
        <v>5288</v>
      </c>
      <c r="G144" s="24" t="s">
        <v>7276</v>
      </c>
      <c r="H144" s="24" t="s">
        <v>7277</v>
      </c>
      <c r="I144" s="24" t="s">
        <v>21</v>
      </c>
      <c r="J144" s="24" t="s">
        <v>21</v>
      </c>
      <c r="K144" s="24" t="s">
        <v>5819</v>
      </c>
      <c r="L144" s="24" t="s">
        <v>5819</v>
      </c>
      <c r="M144" s="24" t="s">
        <v>5812</v>
      </c>
      <c r="N144" s="26" t="s">
        <v>7040</v>
      </c>
      <c r="O144" s="26" t="s">
        <v>7040</v>
      </c>
    </row>
    <row r="145" spans="1:15" x14ac:dyDescent="0.2">
      <c r="A145" s="23" t="s">
        <v>7278</v>
      </c>
      <c r="B145" s="24" t="s">
        <v>6659</v>
      </c>
      <c r="C145" s="24" t="s">
        <v>6660</v>
      </c>
      <c r="D145" s="65" t="s">
        <v>6915</v>
      </c>
      <c r="E145" s="26" t="s">
        <v>6916</v>
      </c>
      <c r="F145" s="24" t="s">
        <v>2218</v>
      </c>
      <c r="G145" s="24" t="s">
        <v>7279</v>
      </c>
      <c r="H145" s="24" t="s">
        <v>502</v>
      </c>
      <c r="I145" s="24" t="s">
        <v>21</v>
      </c>
      <c r="J145" s="24" t="s">
        <v>21</v>
      </c>
      <c r="K145" s="24" t="s">
        <v>5819</v>
      </c>
      <c r="L145" s="24" t="s">
        <v>5819</v>
      </c>
      <c r="M145" s="24" t="s">
        <v>5868</v>
      </c>
      <c r="N145" s="26" t="s">
        <v>6959</v>
      </c>
      <c r="O145" s="26" t="s">
        <v>6959</v>
      </c>
    </row>
    <row r="146" spans="1:15" x14ac:dyDescent="0.2">
      <c r="A146" s="23" t="s">
        <v>7280</v>
      </c>
      <c r="B146" s="24" t="s">
        <v>500</v>
      </c>
      <c r="C146" s="24" t="s">
        <v>6232</v>
      </c>
      <c r="D146" s="65" t="s">
        <v>6915</v>
      </c>
      <c r="E146" s="26" t="s">
        <v>6916</v>
      </c>
      <c r="F146" s="24" t="s">
        <v>2218</v>
      </c>
      <c r="G146" s="24" t="s">
        <v>7279</v>
      </c>
      <c r="H146" s="24" t="s">
        <v>502</v>
      </c>
      <c r="I146" s="24" t="s">
        <v>21</v>
      </c>
      <c r="J146" s="24" t="s">
        <v>21</v>
      </c>
      <c r="K146" s="24" t="s">
        <v>5819</v>
      </c>
      <c r="L146" s="24" t="s">
        <v>5819</v>
      </c>
      <c r="M146" s="24" t="s">
        <v>5866</v>
      </c>
      <c r="N146" s="26" t="s">
        <v>6959</v>
      </c>
      <c r="O146" s="26" t="s">
        <v>6959</v>
      </c>
    </row>
    <row r="147" spans="1:15" x14ac:dyDescent="0.2">
      <c r="A147" s="23" t="s">
        <v>7281</v>
      </c>
      <c r="B147" s="24" t="s">
        <v>582</v>
      </c>
      <c r="C147" s="24" t="s">
        <v>583</v>
      </c>
      <c r="D147" s="65" t="s">
        <v>6915</v>
      </c>
      <c r="E147" s="26" t="s">
        <v>6916</v>
      </c>
      <c r="F147" s="24" t="s">
        <v>4203</v>
      </c>
      <c r="G147" s="24" t="s">
        <v>7282</v>
      </c>
      <c r="H147" s="24" t="s">
        <v>7283</v>
      </c>
      <c r="I147" s="24" t="s">
        <v>21</v>
      </c>
      <c r="J147" s="24" t="s">
        <v>4205</v>
      </c>
      <c r="K147" s="24" t="s">
        <v>5837</v>
      </c>
      <c r="L147" s="24" t="s">
        <v>6141</v>
      </c>
      <c r="M147" s="24" t="s">
        <v>6141</v>
      </c>
      <c r="N147" s="26" t="s">
        <v>6938</v>
      </c>
      <c r="O147" s="26" t="s">
        <v>6953</v>
      </c>
    </row>
    <row r="148" spans="1:15" x14ac:dyDescent="0.2">
      <c r="A148" s="23" t="s">
        <v>7284</v>
      </c>
      <c r="B148" s="24" t="s">
        <v>1569</v>
      </c>
      <c r="C148" s="24" t="s">
        <v>1570</v>
      </c>
      <c r="D148" s="65" t="s">
        <v>6915</v>
      </c>
      <c r="E148" s="26" t="s">
        <v>6916</v>
      </c>
      <c r="F148" s="24" t="s">
        <v>5307</v>
      </c>
      <c r="G148" s="24" t="s">
        <v>7285</v>
      </c>
      <c r="H148" s="24" t="s">
        <v>7286</v>
      </c>
      <c r="I148" s="24" t="s">
        <v>21</v>
      </c>
      <c r="J148" s="24" t="s">
        <v>21</v>
      </c>
      <c r="K148" s="24" t="s">
        <v>5849</v>
      </c>
      <c r="L148" s="24" t="s">
        <v>5850</v>
      </c>
      <c r="M148" s="24" t="s">
        <v>5918</v>
      </c>
      <c r="N148" s="26" t="s">
        <v>7181</v>
      </c>
      <c r="O148" s="26" t="s">
        <v>6941</v>
      </c>
    </row>
    <row r="149" spans="1:15" x14ac:dyDescent="0.2">
      <c r="A149" s="23" t="s">
        <v>7287</v>
      </c>
      <c r="B149" s="24" t="s">
        <v>85</v>
      </c>
      <c r="C149" s="24" t="s">
        <v>86</v>
      </c>
      <c r="D149" s="65" t="s">
        <v>7095</v>
      </c>
      <c r="E149" s="26" t="s">
        <v>7096</v>
      </c>
      <c r="F149" s="24" t="s">
        <v>3377</v>
      </c>
      <c r="G149" s="24" t="s">
        <v>7288</v>
      </c>
      <c r="H149" s="24" t="s">
        <v>3380</v>
      </c>
      <c r="I149" s="24" t="s">
        <v>21</v>
      </c>
      <c r="J149" s="24" t="s">
        <v>21</v>
      </c>
      <c r="K149" s="24" t="s">
        <v>5919</v>
      </c>
      <c r="L149" s="24" t="s">
        <v>5919</v>
      </c>
      <c r="M149" s="24" t="s">
        <v>6248</v>
      </c>
      <c r="N149" s="26" t="s">
        <v>6923</v>
      </c>
      <c r="O149" s="26" t="s">
        <v>6923</v>
      </c>
    </row>
    <row r="150" spans="1:15" x14ac:dyDescent="0.2">
      <c r="A150" s="23" t="s">
        <v>7289</v>
      </c>
      <c r="B150" s="24" t="s">
        <v>882</v>
      </c>
      <c r="C150" s="24" t="s">
        <v>6424</v>
      </c>
      <c r="D150" s="65" t="s">
        <v>6915</v>
      </c>
      <c r="E150" s="26" t="s">
        <v>6916</v>
      </c>
      <c r="F150" s="24" t="s">
        <v>1725</v>
      </c>
      <c r="G150" s="24" t="s">
        <v>7290</v>
      </c>
      <c r="H150" s="24" t="s">
        <v>884</v>
      </c>
      <c r="I150" s="24" t="s">
        <v>21</v>
      </c>
      <c r="J150" s="24" t="s">
        <v>21</v>
      </c>
      <c r="K150" s="24" t="s">
        <v>5819</v>
      </c>
      <c r="L150" s="24" t="s">
        <v>5819</v>
      </c>
      <c r="M150" s="24" t="s">
        <v>5862</v>
      </c>
      <c r="N150" s="26" t="s">
        <v>6923</v>
      </c>
      <c r="O150" s="26" t="s">
        <v>6923</v>
      </c>
    </row>
    <row r="151" spans="1:15" x14ac:dyDescent="0.2">
      <c r="A151" s="23" t="s">
        <v>7291</v>
      </c>
      <c r="B151" s="24" t="s">
        <v>1362</v>
      </c>
      <c r="C151" s="24" t="s">
        <v>1363</v>
      </c>
      <c r="D151" s="65" t="s">
        <v>6915</v>
      </c>
      <c r="E151" s="26" t="s">
        <v>6916</v>
      </c>
      <c r="F151" s="24" t="s">
        <v>2887</v>
      </c>
      <c r="G151" s="24" t="s">
        <v>7292</v>
      </c>
      <c r="H151" s="24" t="s">
        <v>1364</v>
      </c>
      <c r="I151" s="24" t="s">
        <v>21</v>
      </c>
      <c r="J151" s="24" t="s">
        <v>21</v>
      </c>
      <c r="K151" s="24" t="s">
        <v>5876</v>
      </c>
      <c r="L151" s="24" t="s">
        <v>5877</v>
      </c>
      <c r="M151" s="24" t="s">
        <v>5877</v>
      </c>
      <c r="N151" s="26" t="s">
        <v>7010</v>
      </c>
      <c r="O151" s="26" t="s">
        <v>6931</v>
      </c>
    </row>
    <row r="152" spans="1:15" x14ac:dyDescent="0.2">
      <c r="A152" s="23" t="s">
        <v>7293</v>
      </c>
      <c r="B152" s="24" t="s">
        <v>1465</v>
      </c>
      <c r="C152" s="24" t="s">
        <v>1466</v>
      </c>
      <c r="D152" s="65" t="s">
        <v>6915</v>
      </c>
      <c r="E152" s="26" t="s">
        <v>6916</v>
      </c>
      <c r="F152" s="24" t="s">
        <v>3387</v>
      </c>
      <c r="G152" s="24" t="s">
        <v>7294</v>
      </c>
      <c r="H152" s="24" t="s">
        <v>6531</v>
      </c>
      <c r="I152" s="24" t="s">
        <v>21</v>
      </c>
      <c r="J152" s="24" t="s">
        <v>21</v>
      </c>
      <c r="K152" s="24" t="s">
        <v>5919</v>
      </c>
      <c r="L152" s="24" t="s">
        <v>5919</v>
      </c>
      <c r="M152" s="24" t="s">
        <v>5920</v>
      </c>
      <c r="N152" s="26" t="s">
        <v>6973</v>
      </c>
      <c r="O152" s="26" t="s">
        <v>6941</v>
      </c>
    </row>
    <row r="153" spans="1:15" x14ac:dyDescent="0.2">
      <c r="A153" s="23" t="s">
        <v>7295</v>
      </c>
      <c r="B153" s="24" t="s">
        <v>1519</v>
      </c>
      <c r="C153" s="24" t="s">
        <v>6203</v>
      </c>
      <c r="D153" s="65" t="s">
        <v>6915</v>
      </c>
      <c r="E153" s="26" t="s">
        <v>6916</v>
      </c>
      <c r="F153" s="24" t="s">
        <v>7296</v>
      </c>
      <c r="G153" s="24" t="s">
        <v>7297</v>
      </c>
      <c r="H153" s="24" t="s">
        <v>7298</v>
      </c>
      <c r="I153" s="24" t="s">
        <v>21</v>
      </c>
      <c r="J153" s="24" t="s">
        <v>21</v>
      </c>
      <c r="K153" s="24" t="s">
        <v>5876</v>
      </c>
      <c r="L153" s="24" t="s">
        <v>5877</v>
      </c>
      <c r="M153" s="24" t="s">
        <v>6204</v>
      </c>
      <c r="N153" s="26" t="s">
        <v>6922</v>
      </c>
      <c r="O153" s="26" t="s">
        <v>6923</v>
      </c>
    </row>
    <row r="154" spans="1:15" x14ac:dyDescent="0.2">
      <c r="A154" s="23" t="s">
        <v>7299</v>
      </c>
      <c r="B154" s="24" t="s">
        <v>1410</v>
      </c>
      <c r="C154" s="24" t="s">
        <v>1411</v>
      </c>
      <c r="D154" s="65" t="s">
        <v>6915</v>
      </c>
      <c r="E154" s="26" t="s">
        <v>6916</v>
      </c>
      <c r="F154" s="24" t="s">
        <v>7300</v>
      </c>
      <c r="G154" s="24" t="s">
        <v>7301</v>
      </c>
      <c r="H154" s="24" t="s">
        <v>7302</v>
      </c>
      <c r="I154" s="24" t="s">
        <v>21</v>
      </c>
      <c r="J154" s="24" t="s">
        <v>21</v>
      </c>
      <c r="K154" s="24" t="s">
        <v>5919</v>
      </c>
      <c r="L154" s="24" t="s">
        <v>5919</v>
      </c>
      <c r="M154" s="24" t="s">
        <v>6201</v>
      </c>
      <c r="N154" s="26" t="s">
        <v>6923</v>
      </c>
      <c r="O154" s="26" t="s">
        <v>6923</v>
      </c>
    </row>
    <row r="155" spans="1:15" x14ac:dyDescent="0.2">
      <c r="A155" s="23" t="s">
        <v>7303</v>
      </c>
      <c r="B155" s="24" t="s">
        <v>1341</v>
      </c>
      <c r="C155" s="24" t="s">
        <v>1342</v>
      </c>
      <c r="D155" s="65" t="s">
        <v>6915</v>
      </c>
      <c r="E155" s="26" t="s">
        <v>6916</v>
      </c>
      <c r="F155" s="24" t="s">
        <v>2348</v>
      </c>
      <c r="G155" s="24" t="s">
        <v>7304</v>
      </c>
      <c r="H155" s="24" t="s">
        <v>1343</v>
      </c>
      <c r="I155" s="24" t="s">
        <v>21</v>
      </c>
      <c r="J155" s="24" t="s">
        <v>21</v>
      </c>
      <c r="K155" s="24" t="s">
        <v>5971</v>
      </c>
      <c r="L155" s="24" t="s">
        <v>6111</v>
      </c>
      <c r="M155" s="24" t="s">
        <v>6111</v>
      </c>
      <c r="N155" s="26" t="s">
        <v>6988</v>
      </c>
      <c r="O155" s="26" t="s">
        <v>7000</v>
      </c>
    </row>
    <row r="156" spans="1:15" x14ac:dyDescent="0.2">
      <c r="A156" s="23" t="s">
        <v>7305</v>
      </c>
      <c r="B156" s="24" t="s">
        <v>156</v>
      </c>
      <c r="C156" s="24" t="s">
        <v>6177</v>
      </c>
      <c r="D156" s="65" t="s">
        <v>6915</v>
      </c>
      <c r="E156" s="26" t="s">
        <v>6916</v>
      </c>
      <c r="F156" s="24" t="s">
        <v>2058</v>
      </c>
      <c r="G156" s="24" t="s">
        <v>7306</v>
      </c>
      <c r="H156" s="24" t="s">
        <v>2061</v>
      </c>
      <c r="I156" s="24" t="s">
        <v>21</v>
      </c>
      <c r="J156" s="24" t="s">
        <v>21</v>
      </c>
      <c r="K156" s="24" t="s">
        <v>5819</v>
      </c>
      <c r="L156" s="24" t="s">
        <v>5819</v>
      </c>
      <c r="M156" s="24" t="s">
        <v>5874</v>
      </c>
      <c r="N156" s="26" t="s">
        <v>6928</v>
      </c>
      <c r="O156" s="26" t="s">
        <v>6923</v>
      </c>
    </row>
    <row r="157" spans="1:15" x14ac:dyDescent="0.2">
      <c r="A157" s="23" t="s">
        <v>7307</v>
      </c>
      <c r="B157" s="24" t="s">
        <v>6685</v>
      </c>
      <c r="C157" s="24" t="s">
        <v>6686</v>
      </c>
      <c r="D157" s="65" t="s">
        <v>6915</v>
      </c>
      <c r="E157" s="26" t="s">
        <v>6916</v>
      </c>
      <c r="F157" s="24" t="s">
        <v>2121</v>
      </c>
      <c r="G157" s="24" t="s">
        <v>7308</v>
      </c>
      <c r="H157" s="24" t="s">
        <v>7309</v>
      </c>
      <c r="I157" s="24" t="s">
        <v>21</v>
      </c>
      <c r="J157" s="24" t="s">
        <v>21</v>
      </c>
      <c r="K157" s="24" t="s">
        <v>5819</v>
      </c>
      <c r="L157" s="24" t="s">
        <v>5819</v>
      </c>
      <c r="M157" s="24" t="s">
        <v>5866</v>
      </c>
      <c r="N157" s="26" t="s">
        <v>6959</v>
      </c>
      <c r="O157" s="26" t="s">
        <v>6922</v>
      </c>
    </row>
    <row r="158" spans="1:15" x14ac:dyDescent="0.2">
      <c r="A158" s="23" t="s">
        <v>7310</v>
      </c>
      <c r="B158" s="24" t="s">
        <v>7311</v>
      </c>
      <c r="C158" s="24" t="s">
        <v>7312</v>
      </c>
      <c r="D158" s="65" t="s">
        <v>6915</v>
      </c>
      <c r="E158" s="26" t="s">
        <v>6916</v>
      </c>
      <c r="F158" s="24" t="s">
        <v>2605</v>
      </c>
      <c r="G158" s="24" t="s">
        <v>7313</v>
      </c>
      <c r="H158" s="24" t="s">
        <v>1049</v>
      </c>
      <c r="I158" s="24" t="s">
        <v>2607</v>
      </c>
      <c r="J158" s="24" t="s">
        <v>2608</v>
      </c>
      <c r="K158" s="24" t="s">
        <v>5819</v>
      </c>
      <c r="L158" s="24" t="s">
        <v>5819</v>
      </c>
      <c r="M158" s="24" t="s">
        <v>5819</v>
      </c>
      <c r="N158" s="26" t="s">
        <v>7060</v>
      </c>
      <c r="O158" s="26" t="s">
        <v>6931</v>
      </c>
    </row>
    <row r="159" spans="1:15" x14ac:dyDescent="0.2">
      <c r="A159" s="23" t="s">
        <v>7314</v>
      </c>
      <c r="B159" s="24" t="s">
        <v>1047</v>
      </c>
      <c r="C159" s="24" t="s">
        <v>1048</v>
      </c>
      <c r="D159" s="65" t="s">
        <v>6915</v>
      </c>
      <c r="E159" s="26" t="s">
        <v>6916</v>
      </c>
      <c r="F159" s="24" t="s">
        <v>2605</v>
      </c>
      <c r="G159" s="24" t="s">
        <v>7313</v>
      </c>
      <c r="H159" s="24" t="s">
        <v>1049</v>
      </c>
      <c r="I159" s="24" t="s">
        <v>2607</v>
      </c>
      <c r="J159" s="24" t="s">
        <v>2608</v>
      </c>
      <c r="K159" s="24" t="s">
        <v>5819</v>
      </c>
      <c r="L159" s="24" t="s">
        <v>5819</v>
      </c>
      <c r="M159" s="24" t="s">
        <v>5819</v>
      </c>
      <c r="N159" s="26" t="s">
        <v>6965</v>
      </c>
      <c r="O159" s="26" t="s">
        <v>6923</v>
      </c>
    </row>
    <row r="160" spans="1:15" x14ac:dyDescent="0.2">
      <c r="A160" s="23" t="s">
        <v>7315</v>
      </c>
      <c r="B160" s="24" t="s">
        <v>172</v>
      </c>
      <c r="C160" s="24" t="s">
        <v>173</v>
      </c>
      <c r="D160" s="65" t="s">
        <v>6915</v>
      </c>
      <c r="E160" s="26" t="s">
        <v>6916</v>
      </c>
      <c r="F160" s="24" t="s">
        <v>4956</v>
      </c>
      <c r="G160" s="24" t="s">
        <v>7316</v>
      </c>
      <c r="H160" s="24" t="s">
        <v>4959</v>
      </c>
      <c r="I160" s="24" t="s">
        <v>21</v>
      </c>
      <c r="J160" s="24" t="s">
        <v>21</v>
      </c>
      <c r="K160" s="24" t="s">
        <v>5980</v>
      </c>
      <c r="L160" s="24" t="s">
        <v>5980</v>
      </c>
      <c r="M160" s="24" t="s">
        <v>5981</v>
      </c>
      <c r="N160" s="26" t="s">
        <v>7040</v>
      </c>
      <c r="O160" s="26" t="s">
        <v>7040</v>
      </c>
    </row>
    <row r="161" spans="1:15" x14ac:dyDescent="0.2">
      <c r="A161" s="23" t="s">
        <v>7317</v>
      </c>
      <c r="B161" s="24" t="s">
        <v>287</v>
      </c>
      <c r="C161" s="24" t="s">
        <v>288</v>
      </c>
      <c r="D161" s="65" t="s">
        <v>6915</v>
      </c>
      <c r="E161" s="26" t="s">
        <v>6916</v>
      </c>
      <c r="F161" s="24" t="s">
        <v>3864</v>
      </c>
      <c r="G161" s="24" t="s">
        <v>7318</v>
      </c>
      <c r="H161" s="24" t="s">
        <v>3867</v>
      </c>
      <c r="I161" s="24" t="s">
        <v>3868</v>
      </c>
      <c r="J161" s="24" t="s">
        <v>21</v>
      </c>
      <c r="K161" s="24" t="s">
        <v>5837</v>
      </c>
      <c r="L161" s="24" t="s">
        <v>5837</v>
      </c>
      <c r="M161" s="24" t="s">
        <v>6176</v>
      </c>
      <c r="N161" s="26" t="s">
        <v>6923</v>
      </c>
      <c r="O161" s="26" t="s">
        <v>6923</v>
      </c>
    </row>
    <row r="162" spans="1:15" x14ac:dyDescent="0.2">
      <c r="A162" s="23" t="s">
        <v>7319</v>
      </c>
      <c r="B162" s="24" t="s">
        <v>670</v>
      </c>
      <c r="C162" s="24" t="s">
        <v>671</v>
      </c>
      <c r="D162" s="65" t="s">
        <v>6915</v>
      </c>
      <c r="E162" s="26" t="s">
        <v>6916</v>
      </c>
      <c r="F162" s="24" t="s">
        <v>4095</v>
      </c>
      <c r="G162" s="24" t="s">
        <v>7320</v>
      </c>
      <c r="H162" s="24" t="s">
        <v>6778</v>
      </c>
      <c r="I162" s="24" t="s">
        <v>21</v>
      </c>
      <c r="J162" s="24" t="s">
        <v>4097</v>
      </c>
      <c r="K162" s="24" t="s">
        <v>5827</v>
      </c>
      <c r="L162" s="24" t="s">
        <v>5827</v>
      </c>
      <c r="M162" s="24" t="s">
        <v>5827</v>
      </c>
      <c r="N162" s="26" t="s">
        <v>6959</v>
      </c>
      <c r="O162" s="26" t="s">
        <v>6959</v>
      </c>
    </row>
    <row r="163" spans="1:15" x14ac:dyDescent="0.2">
      <c r="A163" s="23" t="s">
        <v>7321</v>
      </c>
      <c r="B163" s="24" t="s">
        <v>1542</v>
      </c>
      <c r="C163" s="24" t="s">
        <v>6317</v>
      </c>
      <c r="D163" s="65" t="s">
        <v>6915</v>
      </c>
      <c r="E163" s="26" t="s">
        <v>6916</v>
      </c>
      <c r="F163" s="24" t="s">
        <v>5388</v>
      </c>
      <c r="G163" s="24" t="s">
        <v>7322</v>
      </c>
      <c r="H163" s="24" t="s">
        <v>5390</v>
      </c>
      <c r="I163" s="24" t="s">
        <v>21</v>
      </c>
      <c r="J163" s="24" t="s">
        <v>4097</v>
      </c>
      <c r="K163" s="24" t="s">
        <v>5827</v>
      </c>
      <c r="L163" s="24" t="s">
        <v>5827</v>
      </c>
      <c r="M163" s="24" t="s">
        <v>5827</v>
      </c>
      <c r="N163" s="26" t="s">
        <v>6938</v>
      </c>
      <c r="O163" s="26" t="s">
        <v>7010</v>
      </c>
    </row>
    <row r="164" spans="1:15" x14ac:dyDescent="0.2">
      <c r="A164" s="23" t="s">
        <v>7323</v>
      </c>
      <c r="B164" s="24" t="s">
        <v>1146</v>
      </c>
      <c r="C164" s="24" t="s">
        <v>5848</v>
      </c>
      <c r="D164" s="65" t="s">
        <v>6915</v>
      </c>
      <c r="E164" s="26" t="s">
        <v>6916</v>
      </c>
      <c r="F164" s="24" t="s">
        <v>5216</v>
      </c>
      <c r="G164" s="24" t="s">
        <v>7324</v>
      </c>
      <c r="H164" s="24" t="s">
        <v>5219</v>
      </c>
      <c r="I164" s="24" t="s">
        <v>21</v>
      </c>
      <c r="J164" s="24" t="s">
        <v>21</v>
      </c>
      <c r="K164" s="24" t="s">
        <v>5849</v>
      </c>
      <c r="L164" s="24" t="s">
        <v>5850</v>
      </c>
      <c r="M164" s="24" t="s">
        <v>5851</v>
      </c>
      <c r="N164" s="26" t="s">
        <v>6941</v>
      </c>
      <c r="O164" s="26" t="s">
        <v>6965</v>
      </c>
    </row>
    <row r="165" spans="1:15" x14ac:dyDescent="0.2">
      <c r="A165" s="23" t="s">
        <v>7325</v>
      </c>
      <c r="B165" s="24" t="s">
        <v>234</v>
      </c>
      <c r="C165" s="24" t="s">
        <v>6363</v>
      </c>
      <c r="D165" s="65" t="s">
        <v>6915</v>
      </c>
      <c r="E165" s="26" t="s">
        <v>6916</v>
      </c>
      <c r="F165" s="24" t="s">
        <v>1806</v>
      </c>
      <c r="G165" s="24" t="s">
        <v>7326</v>
      </c>
      <c r="H165" s="24" t="s">
        <v>7327</v>
      </c>
      <c r="I165" s="24" t="s">
        <v>21</v>
      </c>
      <c r="J165" s="24" t="s">
        <v>21</v>
      </c>
      <c r="K165" s="24" t="s">
        <v>5896</v>
      </c>
      <c r="L165" s="24" t="s">
        <v>5897</v>
      </c>
      <c r="M165" s="24" t="s">
        <v>6140</v>
      </c>
      <c r="N165" s="26" t="s">
        <v>7328</v>
      </c>
      <c r="O165" s="26" t="s">
        <v>7073</v>
      </c>
    </row>
    <row r="166" spans="1:15" x14ac:dyDescent="0.2">
      <c r="A166" s="23" t="s">
        <v>7329</v>
      </c>
      <c r="B166" s="24" t="s">
        <v>71</v>
      </c>
      <c r="C166" s="24" t="s">
        <v>72</v>
      </c>
      <c r="D166" s="65" t="s">
        <v>6915</v>
      </c>
      <c r="E166" s="26" t="s">
        <v>6916</v>
      </c>
      <c r="F166" s="24" t="s">
        <v>5358</v>
      </c>
      <c r="G166" s="24" t="s">
        <v>7330</v>
      </c>
      <c r="H166" s="24" t="s">
        <v>73</v>
      </c>
      <c r="I166" s="24" t="s">
        <v>21</v>
      </c>
      <c r="J166" s="24" t="s">
        <v>21</v>
      </c>
      <c r="K166" s="24" t="s">
        <v>5876</v>
      </c>
      <c r="L166" s="24" t="s">
        <v>5877</v>
      </c>
      <c r="M166" s="24" t="s">
        <v>5877</v>
      </c>
      <c r="N166" s="26" t="s">
        <v>6949</v>
      </c>
      <c r="O166" s="26" t="s">
        <v>6919</v>
      </c>
    </row>
    <row r="167" spans="1:15" x14ac:dyDescent="0.2">
      <c r="A167" s="23" t="s">
        <v>7331</v>
      </c>
      <c r="B167" s="24" t="s">
        <v>1061</v>
      </c>
      <c r="C167" s="24" t="s">
        <v>1062</v>
      </c>
      <c r="D167" s="65" t="s">
        <v>6915</v>
      </c>
      <c r="E167" s="26" t="s">
        <v>6916</v>
      </c>
      <c r="F167" s="24" t="s">
        <v>3488</v>
      </c>
      <c r="G167" s="24" t="s">
        <v>7332</v>
      </c>
      <c r="H167" s="24" t="s">
        <v>6663</v>
      </c>
      <c r="I167" s="24" t="s">
        <v>21</v>
      </c>
      <c r="J167" s="24" t="s">
        <v>21</v>
      </c>
      <c r="K167" s="24" t="s">
        <v>5889</v>
      </c>
      <c r="L167" s="24" t="s">
        <v>5890</v>
      </c>
      <c r="M167" s="24" t="s">
        <v>6256</v>
      </c>
      <c r="N167" s="26" t="s">
        <v>6970</v>
      </c>
      <c r="O167" s="26" t="s">
        <v>6923</v>
      </c>
    </row>
    <row r="168" spans="1:15" x14ac:dyDescent="0.2">
      <c r="A168" s="23" t="s">
        <v>7333</v>
      </c>
      <c r="B168" s="24" t="s">
        <v>1656</v>
      </c>
      <c r="C168" s="24" t="s">
        <v>1657</v>
      </c>
      <c r="D168" s="65" t="s">
        <v>6915</v>
      </c>
      <c r="E168" s="26" t="s">
        <v>6916</v>
      </c>
      <c r="F168" s="24" t="s">
        <v>3351</v>
      </c>
      <c r="G168" s="24" t="s">
        <v>7334</v>
      </c>
      <c r="H168" s="24" t="s">
        <v>6714</v>
      </c>
      <c r="I168" s="24" t="s">
        <v>21</v>
      </c>
      <c r="J168" s="24" t="s">
        <v>21</v>
      </c>
      <c r="K168" s="24" t="s">
        <v>5819</v>
      </c>
      <c r="L168" s="24" t="s">
        <v>5819</v>
      </c>
      <c r="M168" s="24" t="s">
        <v>5936</v>
      </c>
      <c r="N168" s="26" t="s">
        <v>7181</v>
      </c>
      <c r="O168" s="26" t="s">
        <v>6923</v>
      </c>
    </row>
    <row r="169" spans="1:15" x14ac:dyDescent="0.2">
      <c r="A169" s="23" t="s">
        <v>7335</v>
      </c>
      <c r="B169" s="24" t="s">
        <v>735</v>
      </c>
      <c r="C169" s="24" t="s">
        <v>736</v>
      </c>
      <c r="D169" s="65" t="s">
        <v>6915</v>
      </c>
      <c r="E169" s="26" t="s">
        <v>6916</v>
      </c>
      <c r="F169" s="24" t="s">
        <v>5567</v>
      </c>
      <c r="G169" s="24" t="s">
        <v>7336</v>
      </c>
      <c r="H169" s="24" t="s">
        <v>6715</v>
      </c>
      <c r="I169" s="24" t="s">
        <v>21</v>
      </c>
      <c r="J169" s="24" t="s">
        <v>21</v>
      </c>
      <c r="K169" s="24" t="s">
        <v>5889</v>
      </c>
      <c r="L169" s="24" t="s">
        <v>5889</v>
      </c>
      <c r="M169" s="24" t="s">
        <v>5889</v>
      </c>
      <c r="N169" s="26" t="s">
        <v>6923</v>
      </c>
      <c r="O169" s="26" t="s">
        <v>6923</v>
      </c>
    </row>
    <row r="170" spans="1:15" x14ac:dyDescent="0.2">
      <c r="A170" s="23" t="s">
        <v>7337</v>
      </c>
      <c r="B170" s="24" t="s">
        <v>1626</v>
      </c>
      <c r="C170" s="24" t="s">
        <v>1627</v>
      </c>
      <c r="D170" s="65" t="s">
        <v>6915</v>
      </c>
      <c r="E170" s="26" t="s">
        <v>6916</v>
      </c>
      <c r="F170" s="24" t="s">
        <v>5607</v>
      </c>
      <c r="G170" s="24" t="s">
        <v>7338</v>
      </c>
      <c r="H170" s="24" t="s">
        <v>6579</v>
      </c>
      <c r="I170" s="24" t="s">
        <v>5610</v>
      </c>
      <c r="J170" s="24" t="s">
        <v>5611</v>
      </c>
      <c r="K170" s="24" t="s">
        <v>5889</v>
      </c>
      <c r="L170" s="24" t="s">
        <v>6049</v>
      </c>
      <c r="M170" s="24" t="s">
        <v>6116</v>
      </c>
      <c r="N170" s="26" t="s">
        <v>6919</v>
      </c>
      <c r="O170" s="26" t="s">
        <v>6919</v>
      </c>
    </row>
    <row r="171" spans="1:15" x14ac:dyDescent="0.2">
      <c r="A171" s="23" t="s">
        <v>7339</v>
      </c>
      <c r="B171" s="24" t="s">
        <v>297</v>
      </c>
      <c r="C171" s="24" t="s">
        <v>298</v>
      </c>
      <c r="D171" s="65" t="s">
        <v>6915</v>
      </c>
      <c r="E171" s="26" t="s">
        <v>6916</v>
      </c>
      <c r="F171" s="24" t="s">
        <v>4023</v>
      </c>
      <c r="G171" s="24" t="s">
        <v>7340</v>
      </c>
      <c r="H171" s="24" t="s">
        <v>7341</v>
      </c>
      <c r="I171" s="24" t="s">
        <v>4025</v>
      </c>
      <c r="J171" s="24" t="s">
        <v>21</v>
      </c>
      <c r="K171" s="24" t="s">
        <v>5903</v>
      </c>
      <c r="L171" s="24" t="s">
        <v>5904</v>
      </c>
      <c r="M171" s="24" t="s">
        <v>5904</v>
      </c>
      <c r="N171" s="26" t="s">
        <v>7106</v>
      </c>
      <c r="O171" s="26" t="s">
        <v>6953</v>
      </c>
    </row>
    <row r="172" spans="1:15" x14ac:dyDescent="0.2">
      <c r="A172" s="23" t="s">
        <v>7342</v>
      </c>
      <c r="B172" s="24" t="s">
        <v>3363</v>
      </c>
      <c r="C172" s="24" t="s">
        <v>7343</v>
      </c>
      <c r="D172" s="65" t="s">
        <v>6915</v>
      </c>
      <c r="E172" s="26" t="s">
        <v>6916</v>
      </c>
      <c r="F172" s="24" t="s">
        <v>4384</v>
      </c>
      <c r="G172" s="24" t="s">
        <v>7344</v>
      </c>
      <c r="H172" s="24" t="s">
        <v>4386</v>
      </c>
      <c r="I172" s="24" t="s">
        <v>4387</v>
      </c>
      <c r="J172" s="24" t="s">
        <v>21</v>
      </c>
      <c r="K172" s="24" t="s">
        <v>5903</v>
      </c>
      <c r="L172" s="24" t="s">
        <v>5921</v>
      </c>
      <c r="M172" s="24" t="s">
        <v>7345</v>
      </c>
      <c r="N172" s="26" t="s">
        <v>6919</v>
      </c>
      <c r="O172" s="26" t="s">
        <v>6919</v>
      </c>
    </row>
    <row r="173" spans="1:15" x14ac:dyDescent="0.2">
      <c r="A173" s="23" t="s">
        <v>7346</v>
      </c>
      <c r="B173" s="24" t="s">
        <v>196</v>
      </c>
      <c r="C173" s="24" t="s">
        <v>197</v>
      </c>
      <c r="D173" s="65" t="s">
        <v>6915</v>
      </c>
      <c r="E173" s="26" t="s">
        <v>6916</v>
      </c>
      <c r="F173" s="24" t="s">
        <v>7347</v>
      </c>
      <c r="G173" s="24" t="s">
        <v>7348</v>
      </c>
      <c r="H173" s="24" t="s">
        <v>7349</v>
      </c>
      <c r="I173" s="24" t="s">
        <v>21</v>
      </c>
      <c r="J173" s="24" t="s">
        <v>21</v>
      </c>
      <c r="K173" s="24" t="s">
        <v>5903</v>
      </c>
      <c r="L173" s="24" t="s">
        <v>5921</v>
      </c>
      <c r="M173" s="24" t="s">
        <v>5922</v>
      </c>
      <c r="N173" s="26" t="s">
        <v>7000</v>
      </c>
      <c r="O173" s="26" t="s">
        <v>6923</v>
      </c>
    </row>
    <row r="174" spans="1:15" x14ac:dyDescent="0.2">
      <c r="A174" s="23" t="s">
        <v>7350</v>
      </c>
      <c r="B174" s="24" t="s">
        <v>878</v>
      </c>
      <c r="C174" s="24" t="s">
        <v>879</v>
      </c>
      <c r="D174" s="65" t="s">
        <v>6915</v>
      </c>
      <c r="E174" s="26" t="s">
        <v>6916</v>
      </c>
      <c r="F174" s="24" t="s">
        <v>3515</v>
      </c>
      <c r="G174" s="24" t="s">
        <v>7351</v>
      </c>
      <c r="H174" s="24" t="s">
        <v>6779</v>
      </c>
      <c r="I174" s="24" t="s">
        <v>21</v>
      </c>
      <c r="J174" s="24" t="s">
        <v>21</v>
      </c>
      <c r="K174" s="24" t="s">
        <v>5894</v>
      </c>
      <c r="L174" s="24" t="s">
        <v>5894</v>
      </c>
      <c r="M174" s="24" t="s">
        <v>6349</v>
      </c>
      <c r="N174" s="26" t="s">
        <v>7060</v>
      </c>
      <c r="O174" s="26" t="s">
        <v>7060</v>
      </c>
    </row>
    <row r="175" spans="1:15" x14ac:dyDescent="0.2">
      <c r="A175" s="23" t="s">
        <v>7352</v>
      </c>
      <c r="B175" s="24" t="s">
        <v>503</v>
      </c>
      <c r="C175" s="24" t="s">
        <v>6220</v>
      </c>
      <c r="D175" s="65" t="s">
        <v>6915</v>
      </c>
      <c r="E175" s="26" t="s">
        <v>6916</v>
      </c>
      <c r="F175" s="24" t="s">
        <v>3139</v>
      </c>
      <c r="G175" s="24" t="s">
        <v>7353</v>
      </c>
      <c r="H175" s="24" t="s">
        <v>505</v>
      </c>
      <c r="I175" s="24" t="s">
        <v>3142</v>
      </c>
      <c r="J175" s="24" t="s">
        <v>21</v>
      </c>
      <c r="K175" s="24" t="s">
        <v>5894</v>
      </c>
      <c r="L175" s="24" t="s">
        <v>5894</v>
      </c>
      <c r="M175" s="24" t="s">
        <v>5894</v>
      </c>
      <c r="N175" s="26" t="s">
        <v>6923</v>
      </c>
      <c r="O175" s="26" t="s">
        <v>6923</v>
      </c>
    </row>
    <row r="176" spans="1:15" x14ac:dyDescent="0.2">
      <c r="A176" s="23" t="s">
        <v>7354</v>
      </c>
      <c r="B176" s="24" t="s">
        <v>606</v>
      </c>
      <c r="C176" s="24" t="s">
        <v>607</v>
      </c>
      <c r="D176" s="65" t="s">
        <v>6915</v>
      </c>
      <c r="E176" s="26" t="s">
        <v>6916</v>
      </c>
      <c r="F176" s="24" t="s">
        <v>2669</v>
      </c>
      <c r="G176" s="24" t="s">
        <v>7355</v>
      </c>
      <c r="H176" s="24" t="s">
        <v>6780</v>
      </c>
      <c r="I176" s="24" t="s">
        <v>21</v>
      </c>
      <c r="J176" s="24" t="s">
        <v>2671</v>
      </c>
      <c r="K176" s="24" t="s">
        <v>5837</v>
      </c>
      <c r="L176" s="24" t="s">
        <v>5841</v>
      </c>
      <c r="M176" s="24" t="s">
        <v>5841</v>
      </c>
      <c r="N176" s="26" t="s">
        <v>7356</v>
      </c>
      <c r="O176" s="26" t="s">
        <v>6923</v>
      </c>
    </row>
    <row r="177" spans="1:15" x14ac:dyDescent="0.2">
      <c r="A177" s="23" t="s">
        <v>7357</v>
      </c>
      <c r="B177" s="24" t="s">
        <v>1236</v>
      </c>
      <c r="C177" s="24" t="s">
        <v>1237</v>
      </c>
      <c r="D177" s="65" t="s">
        <v>6915</v>
      </c>
      <c r="E177" s="26" t="s">
        <v>6916</v>
      </c>
      <c r="F177" s="24" t="s">
        <v>2693</v>
      </c>
      <c r="G177" s="24" t="s">
        <v>7358</v>
      </c>
      <c r="H177" s="24" t="s">
        <v>2695</v>
      </c>
      <c r="I177" s="24" t="s">
        <v>21</v>
      </c>
      <c r="J177" s="24" t="s">
        <v>21</v>
      </c>
      <c r="K177" s="24" t="s">
        <v>5829</v>
      </c>
      <c r="L177" s="24" t="s">
        <v>5987</v>
      </c>
      <c r="M177" s="24" t="s">
        <v>5987</v>
      </c>
      <c r="N177" s="26" t="s">
        <v>7073</v>
      </c>
      <c r="O177" s="26" t="s">
        <v>6923</v>
      </c>
    </row>
    <row r="178" spans="1:15" x14ac:dyDescent="0.2">
      <c r="A178" s="23" t="s">
        <v>7359</v>
      </c>
      <c r="B178" s="24" t="s">
        <v>22</v>
      </c>
      <c r="C178" s="24" t="s">
        <v>23</v>
      </c>
      <c r="D178" s="65" t="s">
        <v>6915</v>
      </c>
      <c r="E178" s="26" t="s">
        <v>6916</v>
      </c>
      <c r="F178" s="24" t="s">
        <v>7360</v>
      </c>
      <c r="G178" s="24" t="s">
        <v>7361</v>
      </c>
      <c r="H178" s="24" t="s">
        <v>7362</v>
      </c>
      <c r="I178" s="24" t="s">
        <v>21</v>
      </c>
      <c r="J178" s="24" t="s">
        <v>21</v>
      </c>
      <c r="K178" s="24" t="s">
        <v>5819</v>
      </c>
      <c r="L178" s="24" t="s">
        <v>5819</v>
      </c>
      <c r="M178" s="24" t="s">
        <v>6289</v>
      </c>
      <c r="N178" s="26" t="s">
        <v>7040</v>
      </c>
      <c r="O178" s="26" t="s">
        <v>6953</v>
      </c>
    </row>
    <row r="179" spans="1:15" x14ac:dyDescent="0.2">
      <c r="A179" s="23" t="s">
        <v>7363</v>
      </c>
      <c r="B179" s="24" t="s">
        <v>906</v>
      </c>
      <c r="C179" s="24" t="s">
        <v>6438</v>
      </c>
      <c r="D179" s="65" t="s">
        <v>6915</v>
      </c>
      <c r="E179" s="26" t="s">
        <v>6916</v>
      </c>
      <c r="F179" s="24" t="s">
        <v>5620</v>
      </c>
      <c r="G179" s="24" t="s">
        <v>7364</v>
      </c>
      <c r="H179" s="24" t="s">
        <v>908</v>
      </c>
      <c r="I179" s="24" t="s">
        <v>5623</v>
      </c>
      <c r="J179" s="24" t="s">
        <v>21</v>
      </c>
      <c r="K179" s="24" t="s">
        <v>5896</v>
      </c>
      <c r="L179" s="24" t="s">
        <v>5897</v>
      </c>
      <c r="M179" s="24" t="s">
        <v>6117</v>
      </c>
      <c r="N179" s="26" t="s">
        <v>6965</v>
      </c>
      <c r="O179" s="26" t="s">
        <v>6965</v>
      </c>
    </row>
    <row r="180" spans="1:15" x14ac:dyDescent="0.2">
      <c r="A180" s="23" t="s">
        <v>7365</v>
      </c>
      <c r="B180" s="24" t="s">
        <v>804</v>
      </c>
      <c r="C180" s="24" t="s">
        <v>5979</v>
      </c>
      <c r="D180" s="65" t="s">
        <v>6915</v>
      </c>
      <c r="E180" s="26" t="s">
        <v>6916</v>
      </c>
      <c r="F180" s="24" t="s">
        <v>4716</v>
      </c>
      <c r="G180" s="24" t="s">
        <v>7366</v>
      </c>
      <c r="H180" s="24" t="s">
        <v>4718</v>
      </c>
      <c r="I180" s="24" t="s">
        <v>21</v>
      </c>
      <c r="J180" s="24" t="s">
        <v>21</v>
      </c>
      <c r="K180" s="24" t="s">
        <v>5980</v>
      </c>
      <c r="L180" s="24" t="s">
        <v>5980</v>
      </c>
      <c r="M180" s="24" t="s">
        <v>5981</v>
      </c>
      <c r="N180" s="26" t="s">
        <v>6923</v>
      </c>
      <c r="O180" s="26" t="s">
        <v>6923</v>
      </c>
    </row>
    <row r="181" spans="1:15" x14ac:dyDescent="0.2">
      <c r="A181" s="23" t="s">
        <v>7367</v>
      </c>
      <c r="B181" s="24" t="s">
        <v>628</v>
      </c>
      <c r="C181" s="24" t="s">
        <v>629</v>
      </c>
      <c r="D181" s="65" t="s">
        <v>6915</v>
      </c>
      <c r="E181" s="26" t="s">
        <v>6916</v>
      </c>
      <c r="F181" s="24" t="s">
        <v>4241</v>
      </c>
      <c r="G181" s="24" t="s">
        <v>7368</v>
      </c>
      <c r="H181" s="24" t="s">
        <v>7369</v>
      </c>
      <c r="I181" s="24" t="s">
        <v>21</v>
      </c>
      <c r="J181" s="24" t="s">
        <v>21</v>
      </c>
      <c r="K181" s="24" t="s">
        <v>5819</v>
      </c>
      <c r="L181" s="24" t="s">
        <v>5819</v>
      </c>
      <c r="M181" s="24" t="s">
        <v>5970</v>
      </c>
      <c r="N181" s="26" t="s">
        <v>7060</v>
      </c>
      <c r="O181" s="26" t="s">
        <v>7060</v>
      </c>
    </row>
    <row r="182" spans="1:15" x14ac:dyDescent="0.2">
      <c r="A182" s="23" t="s">
        <v>7370</v>
      </c>
      <c r="B182" s="24" t="s">
        <v>350</v>
      </c>
      <c r="C182" s="24" t="s">
        <v>6341</v>
      </c>
      <c r="D182" s="65" t="s">
        <v>7014</v>
      </c>
      <c r="E182" s="26" t="s">
        <v>7026</v>
      </c>
      <c r="F182" s="24" t="s">
        <v>2786</v>
      </c>
      <c r="G182" s="24" t="s">
        <v>7371</v>
      </c>
      <c r="H182" s="24" t="s">
        <v>7372</v>
      </c>
      <c r="I182" s="24" t="s">
        <v>2789</v>
      </c>
      <c r="J182" s="24" t="s">
        <v>21</v>
      </c>
      <c r="K182" s="24" t="s">
        <v>5894</v>
      </c>
      <c r="L182" s="24" t="s">
        <v>6022</v>
      </c>
      <c r="M182" s="24" t="s">
        <v>6023</v>
      </c>
      <c r="N182" s="26" t="s">
        <v>6919</v>
      </c>
      <c r="O182" s="26" t="s">
        <v>6923</v>
      </c>
    </row>
    <row r="183" spans="1:15" x14ac:dyDescent="0.2">
      <c r="A183" s="23" t="s">
        <v>7373</v>
      </c>
      <c r="B183" s="24" t="s">
        <v>210</v>
      </c>
      <c r="C183" s="24" t="s">
        <v>2197</v>
      </c>
      <c r="D183" s="65" t="s">
        <v>6915</v>
      </c>
      <c r="E183" s="26" t="s">
        <v>6916</v>
      </c>
      <c r="F183" s="24" t="s">
        <v>2199</v>
      </c>
      <c r="G183" s="24" t="s">
        <v>7374</v>
      </c>
      <c r="H183" s="24" t="s">
        <v>212</v>
      </c>
      <c r="I183" s="24" t="s">
        <v>21</v>
      </c>
      <c r="J183" s="24" t="s">
        <v>21</v>
      </c>
      <c r="K183" s="24" t="s">
        <v>5819</v>
      </c>
      <c r="L183" s="24" t="s">
        <v>5819</v>
      </c>
      <c r="M183" s="24" t="s">
        <v>5861</v>
      </c>
      <c r="N183" s="26" t="s">
        <v>7100</v>
      </c>
      <c r="O183" s="26" t="s">
        <v>7000</v>
      </c>
    </row>
    <row r="184" spans="1:15" x14ac:dyDescent="0.2">
      <c r="A184" s="23" t="s">
        <v>7375</v>
      </c>
      <c r="B184" s="24" t="s">
        <v>691</v>
      </c>
      <c r="C184" s="24" t="s">
        <v>5885</v>
      </c>
      <c r="D184" s="65" t="s">
        <v>6915</v>
      </c>
      <c r="E184" s="26" t="s">
        <v>6916</v>
      </c>
      <c r="F184" s="24" t="s">
        <v>1852</v>
      </c>
      <c r="G184" s="24" t="s">
        <v>7376</v>
      </c>
      <c r="H184" s="24" t="s">
        <v>1854</v>
      </c>
      <c r="I184" s="24" t="s">
        <v>21</v>
      </c>
      <c r="J184" s="24" t="s">
        <v>21</v>
      </c>
      <c r="K184" s="24" t="s">
        <v>5882</v>
      </c>
      <c r="L184" s="24" t="s">
        <v>5884</v>
      </c>
      <c r="M184" s="24" t="s">
        <v>5884</v>
      </c>
      <c r="N184" s="26" t="s">
        <v>7356</v>
      </c>
      <c r="O184" s="26" t="s">
        <v>7060</v>
      </c>
    </row>
    <row r="185" spans="1:15" x14ac:dyDescent="0.2">
      <c r="A185" s="23" t="s">
        <v>7377</v>
      </c>
      <c r="B185" s="24" t="s">
        <v>26</v>
      </c>
      <c r="C185" s="24" t="s">
        <v>27</v>
      </c>
      <c r="D185" s="65" t="s">
        <v>6915</v>
      </c>
      <c r="E185" s="26" t="s">
        <v>6916</v>
      </c>
      <c r="F185" s="24" t="s">
        <v>1987</v>
      </c>
      <c r="G185" s="24" t="s">
        <v>7378</v>
      </c>
      <c r="H185" s="24" t="s">
        <v>1990</v>
      </c>
      <c r="I185" s="24" t="s">
        <v>21</v>
      </c>
      <c r="J185" s="24" t="s">
        <v>1946</v>
      </c>
      <c r="K185" s="24" t="s">
        <v>5819</v>
      </c>
      <c r="L185" s="24" t="s">
        <v>5819</v>
      </c>
      <c r="M185" s="24" t="s">
        <v>5812</v>
      </c>
      <c r="N185" s="26" t="s">
        <v>6965</v>
      </c>
      <c r="O185" s="26" t="s">
        <v>6965</v>
      </c>
    </row>
    <row r="186" spans="1:15" x14ac:dyDescent="0.2">
      <c r="A186" s="23" t="s">
        <v>7379</v>
      </c>
      <c r="B186" s="24" t="s">
        <v>1282</v>
      </c>
      <c r="C186" s="24" t="s">
        <v>1283</v>
      </c>
      <c r="D186" s="65" t="s">
        <v>6966</v>
      </c>
      <c r="E186" s="26" t="s">
        <v>7218</v>
      </c>
      <c r="F186" s="24" t="s">
        <v>4290</v>
      </c>
      <c r="G186" s="24" t="s">
        <v>7380</v>
      </c>
      <c r="H186" s="24" t="s">
        <v>6581</v>
      </c>
      <c r="I186" s="24" t="s">
        <v>4292</v>
      </c>
      <c r="J186" s="24" t="s">
        <v>21</v>
      </c>
      <c r="K186" s="24" t="s">
        <v>5819</v>
      </c>
      <c r="L186" s="24" t="s">
        <v>5819</v>
      </c>
      <c r="M186" s="24" t="s">
        <v>5937</v>
      </c>
      <c r="N186" s="26" t="s">
        <v>6918</v>
      </c>
      <c r="O186" s="26" t="s">
        <v>6918</v>
      </c>
    </row>
    <row r="187" spans="1:15" x14ac:dyDescent="0.2">
      <c r="A187" s="23" t="s">
        <v>7381</v>
      </c>
      <c r="B187" s="24" t="s">
        <v>1305</v>
      </c>
      <c r="C187" s="24" t="s">
        <v>1306</v>
      </c>
      <c r="D187" s="65" t="s">
        <v>6915</v>
      </c>
      <c r="E187" s="26" t="s">
        <v>6916</v>
      </c>
      <c r="F187" s="24" t="s">
        <v>4582</v>
      </c>
      <c r="G187" s="24" t="s">
        <v>7382</v>
      </c>
      <c r="H187" s="24" t="s">
        <v>7383</v>
      </c>
      <c r="I187" s="24" t="s">
        <v>21</v>
      </c>
      <c r="J187" s="24" t="s">
        <v>21</v>
      </c>
      <c r="K187" s="24" t="s">
        <v>5819</v>
      </c>
      <c r="L187" s="24" t="s">
        <v>5819</v>
      </c>
      <c r="M187" s="24" t="s">
        <v>5819</v>
      </c>
      <c r="N187" s="26" t="s">
        <v>7093</v>
      </c>
      <c r="O187" s="26" t="s">
        <v>6923</v>
      </c>
    </row>
    <row r="188" spans="1:15" x14ac:dyDescent="0.2">
      <c r="A188" s="23" t="s">
        <v>7384</v>
      </c>
      <c r="B188" s="24" t="s">
        <v>1469</v>
      </c>
      <c r="C188" s="24" t="s">
        <v>6089</v>
      </c>
      <c r="D188" s="65" t="s">
        <v>6915</v>
      </c>
      <c r="E188" s="26" t="s">
        <v>6916</v>
      </c>
      <c r="F188" s="24" t="s">
        <v>4439</v>
      </c>
      <c r="G188" s="24" t="s">
        <v>7385</v>
      </c>
      <c r="H188" s="24" t="s">
        <v>4442</v>
      </c>
      <c r="I188" s="24" t="s">
        <v>4443</v>
      </c>
      <c r="J188" s="24" t="s">
        <v>4444</v>
      </c>
      <c r="K188" s="24" t="s">
        <v>5889</v>
      </c>
      <c r="L188" s="24" t="s">
        <v>6090</v>
      </c>
      <c r="M188" s="24" t="s">
        <v>6090</v>
      </c>
      <c r="N188" s="26" t="s">
        <v>7386</v>
      </c>
      <c r="O188" s="26" t="s">
        <v>7386</v>
      </c>
    </row>
    <row r="189" spans="1:15" x14ac:dyDescent="0.2">
      <c r="A189" s="23" t="s">
        <v>7387</v>
      </c>
      <c r="B189" s="24" t="s">
        <v>1004</v>
      </c>
      <c r="C189" s="24" t="s">
        <v>1005</v>
      </c>
      <c r="D189" s="65" t="s">
        <v>6915</v>
      </c>
      <c r="E189" s="26" t="s">
        <v>6916</v>
      </c>
      <c r="F189" s="24" t="s">
        <v>2687</v>
      </c>
      <c r="G189" s="24" t="s">
        <v>7388</v>
      </c>
      <c r="H189" s="24" t="s">
        <v>6716</v>
      </c>
      <c r="I189" s="24" t="s">
        <v>2690</v>
      </c>
      <c r="J189" s="24" t="s">
        <v>21</v>
      </c>
      <c r="K189" s="24" t="s">
        <v>5829</v>
      </c>
      <c r="L189" s="24" t="s">
        <v>5905</v>
      </c>
      <c r="M189" s="24" t="s">
        <v>5906</v>
      </c>
      <c r="N189" s="26" t="s">
        <v>7174</v>
      </c>
      <c r="O189" s="26" t="s">
        <v>7386</v>
      </c>
    </row>
    <row r="190" spans="1:15" x14ac:dyDescent="0.2">
      <c r="A190" s="23" t="s">
        <v>7389</v>
      </c>
      <c r="B190" s="24" t="s">
        <v>435</v>
      </c>
      <c r="C190" s="24" t="s">
        <v>436</v>
      </c>
      <c r="D190" s="65" t="s">
        <v>6915</v>
      </c>
      <c r="E190" s="26" t="s">
        <v>6916</v>
      </c>
      <c r="F190" s="24" t="s">
        <v>4600</v>
      </c>
      <c r="G190" s="24" t="s">
        <v>7390</v>
      </c>
      <c r="H190" s="24" t="s">
        <v>7391</v>
      </c>
      <c r="I190" s="24" t="s">
        <v>4602</v>
      </c>
      <c r="J190" s="24" t="s">
        <v>4603</v>
      </c>
      <c r="K190" s="24" t="s">
        <v>5888</v>
      </c>
      <c r="L190" s="24" t="s">
        <v>5888</v>
      </c>
      <c r="M190" s="24" t="s">
        <v>5888</v>
      </c>
      <c r="N190" s="26" t="s">
        <v>6919</v>
      </c>
      <c r="O190" s="26" t="s">
        <v>6919</v>
      </c>
    </row>
    <row r="191" spans="1:15" x14ac:dyDescent="0.2">
      <c r="A191" s="23" t="s">
        <v>7392</v>
      </c>
      <c r="B191" s="24" t="s">
        <v>258</v>
      </c>
      <c r="C191" s="24" t="s">
        <v>6455</v>
      </c>
      <c r="D191" s="65" t="s">
        <v>6915</v>
      </c>
      <c r="E191" s="26" t="s">
        <v>6916</v>
      </c>
      <c r="F191" s="24" t="s">
        <v>3329</v>
      </c>
      <c r="G191" s="24" t="s">
        <v>7393</v>
      </c>
      <c r="H191" s="24" t="s">
        <v>598</v>
      </c>
      <c r="I191" s="24" t="s">
        <v>21</v>
      </c>
      <c r="J191" s="24" t="s">
        <v>21</v>
      </c>
      <c r="K191" s="24" t="s">
        <v>5819</v>
      </c>
      <c r="L191" s="24" t="s">
        <v>5819</v>
      </c>
      <c r="M191" s="24" t="s">
        <v>5819</v>
      </c>
      <c r="N191" s="26" t="s">
        <v>6923</v>
      </c>
      <c r="O191" s="26" t="s">
        <v>6923</v>
      </c>
    </row>
    <row r="192" spans="1:15" x14ac:dyDescent="0.2">
      <c r="A192" s="23" t="s">
        <v>7394</v>
      </c>
      <c r="B192" s="24" t="s">
        <v>1050</v>
      </c>
      <c r="C192" s="24" t="s">
        <v>6355</v>
      </c>
      <c r="D192" s="65" t="s">
        <v>6915</v>
      </c>
      <c r="E192" s="26" t="s">
        <v>6916</v>
      </c>
      <c r="F192" s="24" t="s">
        <v>4756</v>
      </c>
      <c r="G192" s="24" t="s">
        <v>7395</v>
      </c>
      <c r="H192" s="24" t="s">
        <v>6718</v>
      </c>
      <c r="I192" s="24" t="s">
        <v>4759</v>
      </c>
      <c r="J192" s="24" t="s">
        <v>21</v>
      </c>
      <c r="K192" s="24" t="s">
        <v>5903</v>
      </c>
      <c r="L192" s="24" t="s">
        <v>6076</v>
      </c>
      <c r="M192" s="24" t="s">
        <v>6077</v>
      </c>
      <c r="N192" s="26" t="s">
        <v>7073</v>
      </c>
      <c r="O192" s="26" t="s">
        <v>6923</v>
      </c>
    </row>
    <row r="193" spans="1:15" x14ac:dyDescent="0.2">
      <c r="A193" s="23" t="s">
        <v>7396</v>
      </c>
      <c r="B193" s="24" t="s">
        <v>229</v>
      </c>
      <c r="C193" s="24" t="s">
        <v>230</v>
      </c>
      <c r="D193" s="65" t="s">
        <v>6915</v>
      </c>
      <c r="E193" s="26" t="s">
        <v>6916</v>
      </c>
      <c r="F193" s="24" t="s">
        <v>4328</v>
      </c>
      <c r="G193" s="24" t="s">
        <v>7397</v>
      </c>
      <c r="H193" s="24" t="s">
        <v>7398</v>
      </c>
      <c r="I193" s="24" t="s">
        <v>21</v>
      </c>
      <c r="J193" s="24" t="s">
        <v>21</v>
      </c>
      <c r="K193" s="24" t="s">
        <v>5819</v>
      </c>
      <c r="L193" s="24" t="s">
        <v>5819</v>
      </c>
      <c r="M193" s="24" t="s">
        <v>5819</v>
      </c>
      <c r="N193" s="26" t="s">
        <v>6965</v>
      </c>
      <c r="O193" s="26" t="s">
        <v>6965</v>
      </c>
    </row>
    <row r="194" spans="1:15" x14ac:dyDescent="0.2">
      <c r="A194" s="23" t="s">
        <v>7399</v>
      </c>
      <c r="B194" s="24" t="s">
        <v>79</v>
      </c>
      <c r="C194" s="24" t="s">
        <v>80</v>
      </c>
      <c r="D194" s="65" t="s">
        <v>6915</v>
      </c>
      <c r="E194" s="26" t="s">
        <v>6916</v>
      </c>
      <c r="F194" s="24" t="s">
        <v>4884</v>
      </c>
      <c r="G194" s="24" t="s">
        <v>7400</v>
      </c>
      <c r="H194" s="24" t="s">
        <v>6582</v>
      </c>
      <c r="I194" s="24" t="s">
        <v>4886</v>
      </c>
      <c r="J194" s="24" t="s">
        <v>21</v>
      </c>
      <c r="K194" s="24" t="s">
        <v>5889</v>
      </c>
      <c r="L194" s="24" t="s">
        <v>5889</v>
      </c>
      <c r="M194" s="24" t="s">
        <v>6029</v>
      </c>
      <c r="N194" s="26" t="s">
        <v>6919</v>
      </c>
      <c r="O194" s="26" t="s">
        <v>6923</v>
      </c>
    </row>
    <row r="195" spans="1:15" x14ac:dyDescent="0.2">
      <c r="A195" s="23" t="s">
        <v>7401</v>
      </c>
      <c r="B195" s="24" t="s">
        <v>6533</v>
      </c>
      <c r="C195" s="24" t="s">
        <v>6534</v>
      </c>
      <c r="D195" s="65" t="s">
        <v>6915</v>
      </c>
      <c r="E195" s="26" t="s">
        <v>6916</v>
      </c>
      <c r="F195" s="24" t="s">
        <v>5372</v>
      </c>
      <c r="G195" s="24" t="s">
        <v>7402</v>
      </c>
      <c r="H195" s="24" t="s">
        <v>397</v>
      </c>
      <c r="I195" s="24" t="s">
        <v>21</v>
      </c>
      <c r="J195" s="24" t="s">
        <v>21</v>
      </c>
      <c r="K195" s="24" t="s">
        <v>5837</v>
      </c>
      <c r="L195" s="24" t="s">
        <v>6058</v>
      </c>
      <c r="M195" s="24" t="s">
        <v>6059</v>
      </c>
      <c r="N195" s="26" t="s">
        <v>7216</v>
      </c>
      <c r="O195" s="26" t="s">
        <v>7356</v>
      </c>
    </row>
    <row r="196" spans="1:15" x14ac:dyDescent="0.2">
      <c r="A196" s="23" t="s">
        <v>7403</v>
      </c>
      <c r="B196" s="24" t="s">
        <v>6532</v>
      </c>
      <c r="C196" s="24" t="s">
        <v>7404</v>
      </c>
      <c r="D196" s="65" t="s">
        <v>6915</v>
      </c>
      <c r="E196" s="26" t="s">
        <v>6916</v>
      </c>
      <c r="F196" s="24" t="s">
        <v>5372</v>
      </c>
      <c r="G196" s="24" t="s">
        <v>7402</v>
      </c>
      <c r="H196" s="24" t="s">
        <v>397</v>
      </c>
      <c r="I196" s="24" t="s">
        <v>21</v>
      </c>
      <c r="J196" s="24" t="s">
        <v>21</v>
      </c>
      <c r="K196" s="24" t="s">
        <v>5837</v>
      </c>
      <c r="L196" s="24" t="s">
        <v>5985</v>
      </c>
      <c r="M196" s="24" t="s">
        <v>6214</v>
      </c>
      <c r="N196" s="26" t="s">
        <v>7216</v>
      </c>
      <c r="O196" s="26" t="s">
        <v>6965</v>
      </c>
    </row>
    <row r="197" spans="1:15" x14ac:dyDescent="0.2">
      <c r="A197" s="23" t="s">
        <v>7405</v>
      </c>
      <c r="B197" s="24" t="s">
        <v>395</v>
      </c>
      <c r="C197" s="24" t="s">
        <v>396</v>
      </c>
      <c r="D197" s="65" t="s">
        <v>6915</v>
      </c>
      <c r="E197" s="26" t="s">
        <v>6916</v>
      </c>
      <c r="F197" s="24" t="s">
        <v>5372</v>
      </c>
      <c r="G197" s="24" t="s">
        <v>7402</v>
      </c>
      <c r="H197" s="24" t="s">
        <v>397</v>
      </c>
      <c r="I197" s="24" t="s">
        <v>21</v>
      </c>
      <c r="J197" s="24" t="s">
        <v>21</v>
      </c>
      <c r="K197" s="24" t="s">
        <v>5837</v>
      </c>
      <c r="L197" s="24" t="s">
        <v>5837</v>
      </c>
      <c r="M197" s="24" t="s">
        <v>5837</v>
      </c>
      <c r="N197" s="26" t="s">
        <v>7406</v>
      </c>
      <c r="O197" s="26" t="s">
        <v>6960</v>
      </c>
    </row>
    <row r="198" spans="1:15" x14ac:dyDescent="0.2">
      <c r="A198" s="23" t="s">
        <v>7407</v>
      </c>
      <c r="B198" s="24" t="s">
        <v>6521</v>
      </c>
      <c r="C198" s="24" t="s">
        <v>6522</v>
      </c>
      <c r="D198" s="65" t="s">
        <v>6915</v>
      </c>
      <c r="E198" s="26" t="s">
        <v>6916</v>
      </c>
      <c r="F198" s="24" t="s">
        <v>5372</v>
      </c>
      <c r="G198" s="24" t="s">
        <v>7402</v>
      </c>
      <c r="H198" s="24" t="s">
        <v>397</v>
      </c>
      <c r="I198" s="24" t="s">
        <v>21</v>
      </c>
      <c r="J198" s="24" t="s">
        <v>21</v>
      </c>
      <c r="K198" s="24" t="s">
        <v>5837</v>
      </c>
      <c r="L198" s="24" t="s">
        <v>5841</v>
      </c>
      <c r="M198" s="24" t="s">
        <v>5841</v>
      </c>
      <c r="N198" s="26" t="s">
        <v>7216</v>
      </c>
      <c r="O198" s="26" t="s">
        <v>6965</v>
      </c>
    </row>
    <row r="199" spans="1:15" x14ac:dyDescent="0.2">
      <c r="A199" s="23" t="s">
        <v>7408</v>
      </c>
      <c r="B199" s="24" t="s">
        <v>1634</v>
      </c>
      <c r="C199" s="24" t="s">
        <v>1635</v>
      </c>
      <c r="D199" s="65" t="s">
        <v>6915</v>
      </c>
      <c r="E199" s="26" t="s">
        <v>6916</v>
      </c>
      <c r="F199" s="24" t="s">
        <v>5362</v>
      </c>
      <c r="G199" s="24" t="s">
        <v>7409</v>
      </c>
      <c r="H199" s="24" t="s">
        <v>1636</v>
      </c>
      <c r="I199" s="24" t="s">
        <v>21</v>
      </c>
      <c r="J199" s="24" t="s">
        <v>21</v>
      </c>
      <c r="K199" s="24" t="s">
        <v>5849</v>
      </c>
      <c r="L199" s="24" t="s">
        <v>5850</v>
      </c>
      <c r="M199" s="24" t="s">
        <v>6120</v>
      </c>
      <c r="N199" s="26" t="s">
        <v>6952</v>
      </c>
      <c r="O199" s="26" t="s">
        <v>6923</v>
      </c>
    </row>
    <row r="200" spans="1:15" x14ac:dyDescent="0.2">
      <c r="A200" s="23" t="s">
        <v>7410</v>
      </c>
      <c r="B200" s="24" t="s">
        <v>1208</v>
      </c>
      <c r="C200" s="24" t="s">
        <v>6422</v>
      </c>
      <c r="D200" s="65" t="s">
        <v>6915</v>
      </c>
      <c r="E200" s="26" t="s">
        <v>6916</v>
      </c>
      <c r="F200" s="24" t="s">
        <v>2979</v>
      </c>
      <c r="G200" s="24" t="s">
        <v>7411</v>
      </c>
      <c r="H200" s="24" t="s">
        <v>6800</v>
      </c>
      <c r="I200" s="24" t="s">
        <v>21</v>
      </c>
      <c r="J200" s="24" t="s">
        <v>21</v>
      </c>
      <c r="K200" s="24" t="s">
        <v>5889</v>
      </c>
      <c r="L200" s="24" t="s">
        <v>5889</v>
      </c>
      <c r="M200" s="24" t="s">
        <v>5889</v>
      </c>
      <c r="N200" s="26" t="s">
        <v>7073</v>
      </c>
      <c r="O200" s="26" t="s">
        <v>7073</v>
      </c>
    </row>
    <row r="201" spans="1:15" x14ac:dyDescent="0.2">
      <c r="A201" s="23" t="s">
        <v>7412</v>
      </c>
      <c r="B201" s="24" t="s">
        <v>291</v>
      </c>
      <c r="C201" s="24" t="s">
        <v>292</v>
      </c>
      <c r="D201" s="65" t="s">
        <v>6915</v>
      </c>
      <c r="E201" s="26" t="s">
        <v>6916</v>
      </c>
      <c r="F201" s="24" t="s">
        <v>5319</v>
      </c>
      <c r="G201" s="24" t="s">
        <v>7413</v>
      </c>
      <c r="H201" s="24" t="s">
        <v>5321</v>
      </c>
      <c r="I201" s="24" t="s">
        <v>21</v>
      </c>
      <c r="J201" s="24" t="s">
        <v>21</v>
      </c>
      <c r="K201" s="24" t="s">
        <v>5914</v>
      </c>
      <c r="L201" s="24" t="s">
        <v>5915</v>
      </c>
      <c r="M201" s="24" t="s">
        <v>5915</v>
      </c>
      <c r="N201" s="26" t="s">
        <v>7059</v>
      </c>
      <c r="O201" s="26" t="s">
        <v>7010</v>
      </c>
    </row>
    <row r="202" spans="1:15" x14ac:dyDescent="0.2">
      <c r="A202" s="23" t="s">
        <v>7414</v>
      </c>
      <c r="B202" s="24" t="s">
        <v>748</v>
      </c>
      <c r="C202" s="24" t="s">
        <v>6299</v>
      </c>
      <c r="D202" s="65" t="s">
        <v>6915</v>
      </c>
      <c r="E202" s="26" t="s">
        <v>6916</v>
      </c>
      <c r="F202" s="24" t="s">
        <v>1898</v>
      </c>
      <c r="G202" s="24" t="s">
        <v>7415</v>
      </c>
      <c r="H202" s="24" t="s">
        <v>750</v>
      </c>
      <c r="I202" s="24" t="s">
        <v>21</v>
      </c>
      <c r="J202" s="24" t="s">
        <v>21</v>
      </c>
      <c r="K202" s="24" t="s">
        <v>5819</v>
      </c>
      <c r="L202" s="24" t="s">
        <v>5819</v>
      </c>
      <c r="M202" s="24" t="s">
        <v>5973</v>
      </c>
      <c r="N202" s="26" t="s">
        <v>6988</v>
      </c>
      <c r="O202" s="26" t="s">
        <v>6931</v>
      </c>
    </row>
    <row r="203" spans="1:15" x14ac:dyDescent="0.2">
      <c r="A203" s="23" t="s">
        <v>7416</v>
      </c>
      <c r="B203" s="24" t="s">
        <v>1210</v>
      </c>
      <c r="C203" s="24" t="s">
        <v>6352</v>
      </c>
      <c r="D203" s="65" t="s">
        <v>6915</v>
      </c>
      <c r="E203" s="26" t="s">
        <v>6916</v>
      </c>
      <c r="F203" s="24" t="s">
        <v>4910</v>
      </c>
      <c r="G203" s="24" t="s">
        <v>7417</v>
      </c>
      <c r="H203" s="24" t="s">
        <v>4913</v>
      </c>
      <c r="I203" s="24" t="s">
        <v>21</v>
      </c>
      <c r="J203" s="24" t="s">
        <v>4914</v>
      </c>
      <c r="K203" s="24" t="s">
        <v>5980</v>
      </c>
      <c r="L203" s="24" t="s">
        <v>5980</v>
      </c>
      <c r="M203" s="24" t="s">
        <v>5981</v>
      </c>
      <c r="N203" s="26" t="s">
        <v>6965</v>
      </c>
      <c r="O203" s="26" t="s">
        <v>6965</v>
      </c>
    </row>
    <row r="204" spans="1:15" x14ac:dyDescent="0.2">
      <c r="A204" s="23" t="s">
        <v>7418</v>
      </c>
      <c r="B204" s="24" t="s">
        <v>493</v>
      </c>
      <c r="C204" s="24" t="s">
        <v>494</v>
      </c>
      <c r="D204" s="65" t="s">
        <v>7002</v>
      </c>
      <c r="E204" s="26" t="s">
        <v>7003</v>
      </c>
      <c r="F204" s="24" t="s">
        <v>4775</v>
      </c>
      <c r="G204" s="24" t="s">
        <v>7419</v>
      </c>
      <c r="H204" s="24" t="s">
        <v>4777</v>
      </c>
      <c r="I204" s="24" t="s">
        <v>21</v>
      </c>
      <c r="J204" s="24" t="s">
        <v>4778</v>
      </c>
      <c r="K204" s="24" t="s">
        <v>5825</v>
      </c>
      <c r="L204" s="24" t="s">
        <v>5825</v>
      </c>
      <c r="M204" s="24" t="s">
        <v>5825</v>
      </c>
      <c r="N204" s="26" t="s">
        <v>6923</v>
      </c>
      <c r="O204" s="26" t="s">
        <v>6923</v>
      </c>
    </row>
    <row r="205" spans="1:15" x14ac:dyDescent="0.2">
      <c r="A205" s="23" t="s">
        <v>7420</v>
      </c>
      <c r="B205" s="24" t="s">
        <v>1043</v>
      </c>
      <c r="C205" s="24" t="s">
        <v>1044</v>
      </c>
      <c r="D205" s="65" t="s">
        <v>6915</v>
      </c>
      <c r="E205" s="26" t="s">
        <v>6916</v>
      </c>
      <c r="F205" s="24" t="s">
        <v>6669</v>
      </c>
      <c r="G205" s="24" t="s">
        <v>7421</v>
      </c>
      <c r="H205" s="24" t="s">
        <v>6671</v>
      </c>
      <c r="I205" s="24" t="s">
        <v>21</v>
      </c>
      <c r="J205" s="24" t="s">
        <v>21</v>
      </c>
      <c r="K205" s="24" t="s">
        <v>5896</v>
      </c>
      <c r="L205" s="24" t="s">
        <v>5897</v>
      </c>
      <c r="M205" s="24" t="s">
        <v>6117</v>
      </c>
      <c r="N205" s="26" t="s">
        <v>6922</v>
      </c>
      <c r="O205" s="26" t="s">
        <v>6953</v>
      </c>
    </row>
    <row r="206" spans="1:15" x14ac:dyDescent="0.2">
      <c r="A206" s="23" t="s">
        <v>7422</v>
      </c>
      <c r="B206" s="24" t="s">
        <v>1536</v>
      </c>
      <c r="C206" s="24" t="s">
        <v>6061</v>
      </c>
      <c r="D206" s="65" t="s">
        <v>6915</v>
      </c>
      <c r="E206" s="26" t="s">
        <v>6916</v>
      </c>
      <c r="F206" s="24" t="s">
        <v>3730</v>
      </c>
      <c r="G206" s="24" t="s">
        <v>7423</v>
      </c>
      <c r="H206" s="24" t="s">
        <v>6786</v>
      </c>
      <c r="I206" s="24" t="s">
        <v>21</v>
      </c>
      <c r="J206" s="24" t="s">
        <v>21</v>
      </c>
      <c r="K206" s="24" t="s">
        <v>5819</v>
      </c>
      <c r="L206" s="24" t="s">
        <v>5819</v>
      </c>
      <c r="M206" s="24" t="s">
        <v>6062</v>
      </c>
      <c r="N206" s="26" t="s">
        <v>6919</v>
      </c>
      <c r="O206" s="26" t="s">
        <v>6919</v>
      </c>
    </row>
    <row r="207" spans="1:15" x14ac:dyDescent="0.2">
      <c r="A207" s="23" t="s">
        <v>7424</v>
      </c>
      <c r="B207" s="24" t="s">
        <v>421</v>
      </c>
      <c r="C207" s="24" t="s">
        <v>422</v>
      </c>
      <c r="D207" s="65" t="s">
        <v>6915</v>
      </c>
      <c r="E207" s="26" t="s">
        <v>6916</v>
      </c>
      <c r="F207" s="24" t="s">
        <v>2385</v>
      </c>
      <c r="G207" s="24" t="s">
        <v>7425</v>
      </c>
      <c r="H207" s="24" t="s">
        <v>2388</v>
      </c>
      <c r="I207" s="24" t="s">
        <v>21</v>
      </c>
      <c r="J207" s="24" t="s">
        <v>21</v>
      </c>
      <c r="K207" s="24" t="s">
        <v>5810</v>
      </c>
      <c r="L207" s="24" t="s">
        <v>5955</v>
      </c>
      <c r="M207" s="24" t="s">
        <v>6179</v>
      </c>
      <c r="N207" s="26" t="s">
        <v>7010</v>
      </c>
      <c r="O207" s="26" t="s">
        <v>6919</v>
      </c>
    </row>
    <row r="208" spans="1:15" x14ac:dyDescent="0.2">
      <c r="A208" s="23" t="s">
        <v>7426</v>
      </c>
      <c r="B208" s="24" t="s">
        <v>741</v>
      </c>
      <c r="C208" s="24" t="s">
        <v>742</v>
      </c>
      <c r="D208" s="65" t="s">
        <v>6915</v>
      </c>
      <c r="E208" s="26" t="s">
        <v>6916</v>
      </c>
      <c r="F208" s="24" t="s">
        <v>2703</v>
      </c>
      <c r="G208" s="24" t="s">
        <v>7427</v>
      </c>
      <c r="H208" s="24" t="s">
        <v>743</v>
      </c>
      <c r="I208" s="24" t="s">
        <v>21</v>
      </c>
      <c r="J208" s="24" t="s">
        <v>21</v>
      </c>
      <c r="K208" s="24" t="s">
        <v>5829</v>
      </c>
      <c r="L208" s="24" t="s">
        <v>5829</v>
      </c>
      <c r="M208" s="24" t="s">
        <v>5829</v>
      </c>
      <c r="N208" s="26" t="s">
        <v>7171</v>
      </c>
      <c r="O208" s="26" t="s">
        <v>7073</v>
      </c>
    </row>
    <row r="209" spans="1:15" x14ac:dyDescent="0.2">
      <c r="A209" s="23" t="s">
        <v>7428</v>
      </c>
      <c r="B209" s="24" t="s">
        <v>482</v>
      </c>
      <c r="C209" s="24" t="s">
        <v>483</v>
      </c>
      <c r="D209" s="65" t="s">
        <v>6915</v>
      </c>
      <c r="E209" s="26" t="s">
        <v>6916</v>
      </c>
      <c r="F209" s="24" t="s">
        <v>1870</v>
      </c>
      <c r="G209" s="24" t="s">
        <v>7429</v>
      </c>
      <c r="H209" s="24" t="s">
        <v>1872</v>
      </c>
      <c r="I209" s="24" t="s">
        <v>1873</v>
      </c>
      <c r="J209" s="24" t="s">
        <v>1874</v>
      </c>
      <c r="K209" s="24" t="s">
        <v>5903</v>
      </c>
      <c r="L209" s="24" t="s">
        <v>5921</v>
      </c>
      <c r="M209" s="24" t="s">
        <v>6170</v>
      </c>
      <c r="N209" s="26" t="s">
        <v>6952</v>
      </c>
      <c r="O209" s="26" t="s">
        <v>6953</v>
      </c>
    </row>
    <row r="210" spans="1:15" x14ac:dyDescent="0.2">
      <c r="A210" s="23" t="s">
        <v>7430</v>
      </c>
      <c r="B210" s="24" t="s">
        <v>809</v>
      </c>
      <c r="C210" s="24" t="s">
        <v>810</v>
      </c>
      <c r="D210" s="65" t="s">
        <v>6915</v>
      </c>
      <c r="E210" s="26" t="s">
        <v>6916</v>
      </c>
      <c r="F210" s="24" t="s">
        <v>2523</v>
      </c>
      <c r="G210" s="24" t="s">
        <v>7431</v>
      </c>
      <c r="H210" s="24" t="s">
        <v>811</v>
      </c>
      <c r="I210" s="24" t="s">
        <v>21</v>
      </c>
      <c r="J210" s="24" t="s">
        <v>21</v>
      </c>
      <c r="K210" s="24" t="s">
        <v>5894</v>
      </c>
      <c r="L210" s="24" t="s">
        <v>6022</v>
      </c>
      <c r="M210" s="24" t="s">
        <v>6023</v>
      </c>
      <c r="N210" s="26" t="s">
        <v>6988</v>
      </c>
      <c r="O210" s="26" t="s">
        <v>6944</v>
      </c>
    </row>
    <row r="211" spans="1:15" x14ac:dyDescent="0.2">
      <c r="A211" s="23" t="s">
        <v>7432</v>
      </c>
      <c r="B211" s="24" t="s">
        <v>1324</v>
      </c>
      <c r="C211" s="24" t="s">
        <v>1325</v>
      </c>
      <c r="D211" s="65" t="s">
        <v>6915</v>
      </c>
      <c r="E211" s="26" t="s">
        <v>6916</v>
      </c>
      <c r="F211" s="24" t="s">
        <v>2527</v>
      </c>
      <c r="G211" s="24" t="s">
        <v>7433</v>
      </c>
      <c r="H211" s="24" t="s">
        <v>1326</v>
      </c>
      <c r="I211" s="24" t="s">
        <v>2529</v>
      </c>
      <c r="J211" s="24" t="s">
        <v>2530</v>
      </c>
      <c r="K211" s="24" t="s">
        <v>5894</v>
      </c>
      <c r="L211" s="24" t="s">
        <v>5894</v>
      </c>
      <c r="M211" s="24" t="s">
        <v>5894</v>
      </c>
      <c r="N211" s="26" t="s">
        <v>7093</v>
      </c>
      <c r="O211" s="26" t="s">
        <v>6923</v>
      </c>
    </row>
    <row r="212" spans="1:15" x14ac:dyDescent="0.2">
      <c r="A212" s="23" t="s">
        <v>7434</v>
      </c>
      <c r="B212" s="24" t="s">
        <v>806</v>
      </c>
      <c r="C212" s="24" t="s">
        <v>5917</v>
      </c>
      <c r="D212" s="65" t="s">
        <v>6915</v>
      </c>
      <c r="E212" s="26" t="s">
        <v>6916</v>
      </c>
      <c r="F212" s="24" t="s">
        <v>1920</v>
      </c>
      <c r="G212" s="24" t="s">
        <v>7435</v>
      </c>
      <c r="H212" s="24" t="s">
        <v>808</v>
      </c>
      <c r="I212" s="24" t="s">
        <v>21</v>
      </c>
      <c r="J212" s="24" t="s">
        <v>21</v>
      </c>
      <c r="K212" s="24" t="s">
        <v>5849</v>
      </c>
      <c r="L212" s="24" t="s">
        <v>5850</v>
      </c>
      <c r="M212" s="24" t="s">
        <v>5918</v>
      </c>
      <c r="N212" s="26" t="s">
        <v>7436</v>
      </c>
      <c r="O212" s="26" t="s">
        <v>6919</v>
      </c>
    </row>
    <row r="213" spans="1:15" x14ac:dyDescent="0.2">
      <c r="A213" s="23" t="s">
        <v>7437</v>
      </c>
      <c r="B213" s="24" t="s">
        <v>658</v>
      </c>
      <c r="C213" s="24" t="s">
        <v>659</v>
      </c>
      <c r="D213" s="65" t="s">
        <v>6915</v>
      </c>
      <c r="E213" s="26" t="s">
        <v>6916</v>
      </c>
      <c r="F213" s="24" t="s">
        <v>3697</v>
      </c>
      <c r="G213" s="24" t="s">
        <v>7438</v>
      </c>
      <c r="H213" s="24" t="s">
        <v>7439</v>
      </c>
      <c r="I213" s="24" t="s">
        <v>3699</v>
      </c>
      <c r="J213" s="24" t="s">
        <v>3700</v>
      </c>
      <c r="K213" s="24" t="s">
        <v>5819</v>
      </c>
      <c r="L213" s="24" t="s">
        <v>5819</v>
      </c>
      <c r="M213" s="24" t="s">
        <v>5858</v>
      </c>
      <c r="N213" s="26" t="s">
        <v>6923</v>
      </c>
      <c r="O213" s="26" t="s">
        <v>6923</v>
      </c>
    </row>
    <row r="214" spans="1:15" x14ac:dyDescent="0.2">
      <c r="A214" s="23" t="s">
        <v>7440</v>
      </c>
      <c r="B214" s="24" t="s">
        <v>1136</v>
      </c>
      <c r="C214" s="24" t="s">
        <v>1137</v>
      </c>
      <c r="D214" s="65" t="s">
        <v>6915</v>
      </c>
      <c r="E214" s="26" t="s">
        <v>6916</v>
      </c>
      <c r="F214" s="24" t="s">
        <v>1773</v>
      </c>
      <c r="G214" s="24" t="s">
        <v>7441</v>
      </c>
      <c r="H214" s="24" t="s">
        <v>1138</v>
      </c>
      <c r="I214" s="24" t="s">
        <v>1775</v>
      </c>
      <c r="J214" s="24" t="s">
        <v>1776</v>
      </c>
      <c r="K214" s="24" t="s">
        <v>5896</v>
      </c>
      <c r="L214" s="24" t="s">
        <v>5897</v>
      </c>
      <c r="M214" s="24" t="s">
        <v>5898</v>
      </c>
      <c r="N214" s="26" t="s">
        <v>7059</v>
      </c>
      <c r="O214" s="26" t="s">
        <v>7073</v>
      </c>
    </row>
    <row r="215" spans="1:15" x14ac:dyDescent="0.2">
      <c r="A215" s="23" t="s">
        <v>7442</v>
      </c>
      <c r="B215" s="24" t="s">
        <v>1573</v>
      </c>
      <c r="C215" s="24" t="s">
        <v>1574</v>
      </c>
      <c r="D215" s="65" t="s">
        <v>6915</v>
      </c>
      <c r="E215" s="26" t="s">
        <v>6916</v>
      </c>
      <c r="F215" s="24" t="s">
        <v>4575</v>
      </c>
      <c r="G215" s="24" t="s">
        <v>7443</v>
      </c>
      <c r="H215" s="24" t="s">
        <v>1575</v>
      </c>
      <c r="I215" s="24" t="s">
        <v>4577</v>
      </c>
      <c r="J215" s="24" t="s">
        <v>4578</v>
      </c>
      <c r="K215" s="24" t="s">
        <v>5819</v>
      </c>
      <c r="L215" s="24" t="s">
        <v>5819</v>
      </c>
      <c r="M215" s="24" t="s">
        <v>5874</v>
      </c>
      <c r="N215" s="26" t="s">
        <v>7174</v>
      </c>
      <c r="O215" s="26" t="s">
        <v>7174</v>
      </c>
    </row>
    <row r="216" spans="1:15" x14ac:dyDescent="0.2">
      <c r="A216" s="23" t="s">
        <v>7444</v>
      </c>
      <c r="B216" s="24" t="s">
        <v>1576</v>
      </c>
      <c r="C216" s="24" t="s">
        <v>1577</v>
      </c>
      <c r="D216" s="65" t="s">
        <v>6915</v>
      </c>
      <c r="E216" s="26" t="s">
        <v>6916</v>
      </c>
      <c r="F216" s="24" t="s">
        <v>2658</v>
      </c>
      <c r="G216" s="24" t="s">
        <v>7445</v>
      </c>
      <c r="H216" s="24" t="s">
        <v>1578</v>
      </c>
      <c r="I216" s="24" t="s">
        <v>2660</v>
      </c>
      <c r="J216" s="24" t="s">
        <v>2661</v>
      </c>
      <c r="K216" s="24" t="s">
        <v>5837</v>
      </c>
      <c r="L216" s="24" t="s">
        <v>5838</v>
      </c>
      <c r="M216" s="24" t="s">
        <v>5838</v>
      </c>
      <c r="N216" s="26" t="s">
        <v>7106</v>
      </c>
      <c r="O216" s="26" t="s">
        <v>6938</v>
      </c>
    </row>
    <row r="217" spans="1:15" x14ac:dyDescent="0.2">
      <c r="A217" s="23" t="s">
        <v>7446</v>
      </c>
      <c r="B217" s="24" t="s">
        <v>1365</v>
      </c>
      <c r="C217" s="24" t="s">
        <v>1366</v>
      </c>
      <c r="D217" s="65" t="s">
        <v>6915</v>
      </c>
      <c r="E217" s="26" t="s">
        <v>6916</v>
      </c>
      <c r="F217" s="24" t="s">
        <v>2040</v>
      </c>
      <c r="G217" s="24" t="s">
        <v>7447</v>
      </c>
      <c r="H217" s="24" t="s">
        <v>7448</v>
      </c>
      <c r="I217" s="24" t="s">
        <v>21</v>
      </c>
      <c r="J217" s="24" t="s">
        <v>21</v>
      </c>
      <c r="K217" s="24" t="s">
        <v>5825</v>
      </c>
      <c r="L217" s="24" t="s">
        <v>5825</v>
      </c>
      <c r="M217" s="24" t="s">
        <v>5825</v>
      </c>
      <c r="N217" s="26" t="s">
        <v>7040</v>
      </c>
      <c r="O217" s="26" t="s">
        <v>6923</v>
      </c>
    </row>
    <row r="218" spans="1:15" x14ac:dyDescent="0.2">
      <c r="A218" s="23" t="s">
        <v>7449</v>
      </c>
      <c r="B218" s="24" t="s">
        <v>865</v>
      </c>
      <c r="C218" s="24" t="s">
        <v>866</v>
      </c>
      <c r="D218" s="65" t="s">
        <v>6915</v>
      </c>
      <c r="E218" s="26" t="s">
        <v>6916</v>
      </c>
      <c r="F218" s="24" t="s">
        <v>3044</v>
      </c>
      <c r="G218" s="24" t="s">
        <v>7450</v>
      </c>
      <c r="H218" s="24" t="s">
        <v>3047</v>
      </c>
      <c r="I218" s="24" t="s">
        <v>21</v>
      </c>
      <c r="J218" s="24" t="s">
        <v>21</v>
      </c>
      <c r="K218" s="24" t="s">
        <v>5889</v>
      </c>
      <c r="L218" s="24" t="s">
        <v>5889</v>
      </c>
      <c r="M218" s="24" t="s">
        <v>6029</v>
      </c>
      <c r="N218" s="26" t="s">
        <v>7000</v>
      </c>
      <c r="O218" s="26" t="s">
        <v>6931</v>
      </c>
    </row>
    <row r="219" spans="1:15" x14ac:dyDescent="0.2">
      <c r="A219" s="23" t="s">
        <v>7451</v>
      </c>
      <c r="B219" s="24" t="s">
        <v>653</v>
      </c>
      <c r="C219" s="24" t="s">
        <v>654</v>
      </c>
      <c r="D219" s="65" t="s">
        <v>7014</v>
      </c>
      <c r="E219" s="26" t="s">
        <v>7026</v>
      </c>
      <c r="F219" s="24" t="s">
        <v>5397</v>
      </c>
      <c r="G219" s="24" t="s">
        <v>7452</v>
      </c>
      <c r="H219" s="24" t="s">
        <v>5399</v>
      </c>
      <c r="I219" s="24" t="s">
        <v>21</v>
      </c>
      <c r="J219" s="24" t="s">
        <v>21</v>
      </c>
      <c r="K219" s="24" t="s">
        <v>5813</v>
      </c>
      <c r="L219" s="24" t="s">
        <v>5814</v>
      </c>
      <c r="M219" s="24" t="s">
        <v>5815</v>
      </c>
      <c r="N219" s="26" t="s">
        <v>6918</v>
      </c>
      <c r="O219" s="26" t="s">
        <v>7000</v>
      </c>
    </row>
    <row r="220" spans="1:15" x14ac:dyDescent="0.2">
      <c r="A220" s="23" t="s">
        <v>7453</v>
      </c>
      <c r="B220" s="24" t="s">
        <v>1642</v>
      </c>
      <c r="C220" s="24" t="s">
        <v>6240</v>
      </c>
      <c r="D220" s="65" t="s">
        <v>6915</v>
      </c>
      <c r="E220" s="26" t="s">
        <v>6916</v>
      </c>
      <c r="F220" s="24" t="s">
        <v>2707</v>
      </c>
      <c r="G220" s="24" t="s">
        <v>7454</v>
      </c>
      <c r="H220" s="24" t="s">
        <v>2709</v>
      </c>
      <c r="I220" s="24" t="s">
        <v>21</v>
      </c>
      <c r="J220" s="24" t="s">
        <v>21</v>
      </c>
      <c r="K220" s="24" t="s">
        <v>5829</v>
      </c>
      <c r="L220" s="24" t="s">
        <v>5835</v>
      </c>
      <c r="M220" s="24" t="s">
        <v>5836</v>
      </c>
      <c r="N220" s="26" t="s">
        <v>6965</v>
      </c>
      <c r="O220" s="26" t="s">
        <v>7073</v>
      </c>
    </row>
    <row r="221" spans="1:15" x14ac:dyDescent="0.2">
      <c r="A221" s="23" t="s">
        <v>7455</v>
      </c>
      <c r="B221" s="24" t="s">
        <v>571</v>
      </c>
      <c r="C221" s="24" t="s">
        <v>572</v>
      </c>
      <c r="D221" s="65" t="s">
        <v>7002</v>
      </c>
      <c r="E221" s="26" t="s">
        <v>7003</v>
      </c>
      <c r="F221" s="24" t="s">
        <v>7456</v>
      </c>
      <c r="G221" s="24" t="s">
        <v>7457</v>
      </c>
      <c r="H221" s="24" t="s">
        <v>7458</v>
      </c>
      <c r="I221" s="24" t="s">
        <v>7459</v>
      </c>
      <c r="J221" s="24" t="s">
        <v>21</v>
      </c>
      <c r="K221" s="24" t="s">
        <v>5819</v>
      </c>
      <c r="L221" s="24" t="s">
        <v>5819</v>
      </c>
      <c r="M221" s="24" t="s">
        <v>5864</v>
      </c>
      <c r="N221" s="26" t="s">
        <v>7328</v>
      </c>
      <c r="O221" s="26" t="s">
        <v>6923</v>
      </c>
    </row>
    <row r="222" spans="1:15" x14ac:dyDescent="0.2">
      <c r="A222" s="23" t="s">
        <v>7460</v>
      </c>
      <c r="B222" s="24" t="s">
        <v>328</v>
      </c>
      <c r="C222" s="24" t="s">
        <v>329</v>
      </c>
      <c r="D222" s="65" t="s">
        <v>6915</v>
      </c>
      <c r="E222" s="26" t="s">
        <v>6916</v>
      </c>
      <c r="F222" s="24" t="s">
        <v>4942</v>
      </c>
      <c r="G222" s="24" t="s">
        <v>7461</v>
      </c>
      <c r="H222" s="24" t="s">
        <v>330</v>
      </c>
      <c r="I222" s="24" t="s">
        <v>2215</v>
      </c>
      <c r="J222" s="24" t="s">
        <v>4940</v>
      </c>
      <c r="K222" s="24" t="s">
        <v>5819</v>
      </c>
      <c r="L222" s="24" t="s">
        <v>5819</v>
      </c>
      <c r="M222" s="24" t="s">
        <v>5862</v>
      </c>
      <c r="N222" s="26" t="s">
        <v>6928</v>
      </c>
      <c r="O222" s="26" t="s">
        <v>7073</v>
      </c>
    </row>
    <row r="223" spans="1:15" x14ac:dyDescent="0.2">
      <c r="A223" s="23" t="s">
        <v>7462</v>
      </c>
      <c r="B223" s="24" t="s">
        <v>7463</v>
      </c>
      <c r="C223" s="24" t="s">
        <v>7464</v>
      </c>
      <c r="D223" s="65" t="s">
        <v>6915</v>
      </c>
      <c r="E223" s="26" t="s">
        <v>6916</v>
      </c>
      <c r="F223" s="24" t="s">
        <v>4942</v>
      </c>
      <c r="G223" s="24" t="s">
        <v>7461</v>
      </c>
      <c r="H223" s="24" t="s">
        <v>330</v>
      </c>
      <c r="I223" s="24" t="s">
        <v>2215</v>
      </c>
      <c r="J223" s="24" t="s">
        <v>4940</v>
      </c>
      <c r="K223" s="24" t="s">
        <v>5819</v>
      </c>
      <c r="L223" s="24" t="s">
        <v>5819</v>
      </c>
      <c r="M223" s="24" t="s">
        <v>5862</v>
      </c>
      <c r="N223" s="26" t="s">
        <v>6928</v>
      </c>
      <c r="O223" s="26" t="s">
        <v>7073</v>
      </c>
    </row>
    <row r="224" spans="1:15" x14ac:dyDescent="0.2">
      <c r="A224" s="23" t="s">
        <v>7465</v>
      </c>
      <c r="B224" s="24" t="s">
        <v>1547</v>
      </c>
      <c r="C224" s="24" t="s">
        <v>6497</v>
      </c>
      <c r="D224" s="65" t="s">
        <v>6915</v>
      </c>
      <c r="E224" s="26" t="s">
        <v>6916</v>
      </c>
      <c r="F224" s="24" t="s">
        <v>7466</v>
      </c>
      <c r="G224" s="24" t="s">
        <v>7467</v>
      </c>
      <c r="H224" s="24" t="s">
        <v>7468</v>
      </c>
      <c r="I224" s="24" t="s">
        <v>21</v>
      </c>
      <c r="J224" s="24" t="s">
        <v>7469</v>
      </c>
      <c r="K224" s="24" t="s">
        <v>5819</v>
      </c>
      <c r="L224" s="24" t="s">
        <v>5819</v>
      </c>
      <c r="M224" s="24" t="s">
        <v>5872</v>
      </c>
      <c r="N224" s="26" t="s">
        <v>6923</v>
      </c>
      <c r="O224" s="26" t="s">
        <v>6923</v>
      </c>
    </row>
    <row r="225" spans="1:15" x14ac:dyDescent="0.2">
      <c r="A225" s="23" t="s">
        <v>7470</v>
      </c>
      <c r="B225" s="24" t="s">
        <v>385</v>
      </c>
      <c r="C225" s="24" t="s">
        <v>6291</v>
      </c>
      <c r="D225" s="65" t="s">
        <v>6915</v>
      </c>
      <c r="E225" s="26" t="s">
        <v>6916</v>
      </c>
      <c r="F225" s="24" t="s">
        <v>5429</v>
      </c>
      <c r="G225" s="24" t="s">
        <v>7471</v>
      </c>
      <c r="H225" s="24" t="s">
        <v>5432</v>
      </c>
      <c r="I225" s="24" t="s">
        <v>5433</v>
      </c>
      <c r="J225" s="24" t="s">
        <v>5434</v>
      </c>
      <c r="K225" s="24" t="s">
        <v>5810</v>
      </c>
      <c r="L225" s="24" t="s">
        <v>5902</v>
      </c>
      <c r="M225" s="24" t="s">
        <v>5810</v>
      </c>
      <c r="N225" s="26" t="s">
        <v>6922</v>
      </c>
      <c r="O225" s="26" t="s">
        <v>6919</v>
      </c>
    </row>
    <row r="226" spans="1:15" x14ac:dyDescent="0.2">
      <c r="A226" s="23" t="s">
        <v>7472</v>
      </c>
      <c r="B226" s="24" t="s">
        <v>771</v>
      </c>
      <c r="C226" s="24" t="s">
        <v>772</v>
      </c>
      <c r="D226" s="65" t="s">
        <v>6915</v>
      </c>
      <c r="E226" s="26" t="s">
        <v>6916</v>
      </c>
      <c r="F226" s="24" t="s">
        <v>5060</v>
      </c>
      <c r="G226" s="24" t="s">
        <v>7473</v>
      </c>
      <c r="H226" s="24" t="s">
        <v>7474</v>
      </c>
      <c r="I226" s="24" t="s">
        <v>5062</v>
      </c>
      <c r="J226" s="24" t="s">
        <v>21</v>
      </c>
      <c r="K226" s="24" t="s">
        <v>5849</v>
      </c>
      <c r="L226" s="24" t="s">
        <v>5948</v>
      </c>
      <c r="M226" s="24" t="s">
        <v>5948</v>
      </c>
      <c r="N226" s="26" t="s">
        <v>6923</v>
      </c>
      <c r="O226" s="26" t="s">
        <v>6923</v>
      </c>
    </row>
    <row r="227" spans="1:15" x14ac:dyDescent="0.2">
      <c r="A227" s="23" t="s">
        <v>7475</v>
      </c>
      <c r="B227" s="24" t="s">
        <v>768</v>
      </c>
      <c r="C227" s="24" t="s">
        <v>769</v>
      </c>
      <c r="D227" s="65" t="s">
        <v>6915</v>
      </c>
      <c r="E227" s="26" t="s">
        <v>6916</v>
      </c>
      <c r="F227" s="24" t="s">
        <v>3656</v>
      </c>
      <c r="G227" s="24" t="s">
        <v>7476</v>
      </c>
      <c r="H227" s="24" t="s">
        <v>770</v>
      </c>
      <c r="I227" s="24" t="s">
        <v>3659</v>
      </c>
      <c r="J227" s="24" t="s">
        <v>21</v>
      </c>
      <c r="K227" s="24" t="s">
        <v>5819</v>
      </c>
      <c r="L227" s="24" t="s">
        <v>5819</v>
      </c>
      <c r="M227" s="24" t="s">
        <v>6478</v>
      </c>
      <c r="N227" s="26" t="s">
        <v>6970</v>
      </c>
      <c r="O227" s="26" t="s">
        <v>6923</v>
      </c>
    </row>
    <row r="228" spans="1:15" x14ac:dyDescent="0.2">
      <c r="A228" s="23" t="s">
        <v>7477</v>
      </c>
      <c r="B228" s="24" t="s">
        <v>1231</v>
      </c>
      <c r="C228" s="24" t="s">
        <v>1232</v>
      </c>
      <c r="D228" s="65" t="s">
        <v>6966</v>
      </c>
      <c r="E228" s="26" t="s">
        <v>7218</v>
      </c>
      <c r="F228" s="24" t="s">
        <v>3856</v>
      </c>
      <c r="G228" s="24" t="s">
        <v>7478</v>
      </c>
      <c r="H228" s="24" t="s">
        <v>7479</v>
      </c>
      <c r="I228" s="24" t="s">
        <v>21</v>
      </c>
      <c r="J228" s="24" t="s">
        <v>21</v>
      </c>
      <c r="K228" s="24" t="s">
        <v>5837</v>
      </c>
      <c r="L228" s="24" t="s">
        <v>5837</v>
      </c>
      <c r="M228" s="24" t="s">
        <v>5950</v>
      </c>
      <c r="N228" s="26" t="s">
        <v>6923</v>
      </c>
      <c r="O228" s="26" t="s">
        <v>6923</v>
      </c>
    </row>
    <row r="229" spans="1:15" x14ac:dyDescent="0.2">
      <c r="A229" s="23" t="s">
        <v>7480</v>
      </c>
      <c r="B229" s="24" t="s">
        <v>193</v>
      </c>
      <c r="C229" s="24" t="s">
        <v>6487</v>
      </c>
      <c r="D229" s="65" t="s">
        <v>6915</v>
      </c>
      <c r="E229" s="26" t="s">
        <v>6916</v>
      </c>
      <c r="F229" s="24" t="s">
        <v>3966</v>
      </c>
      <c r="G229" s="24" t="s">
        <v>7481</v>
      </c>
      <c r="H229" s="24" t="s">
        <v>195</v>
      </c>
      <c r="I229" s="24" t="s">
        <v>21</v>
      </c>
      <c r="J229" s="24" t="s">
        <v>21</v>
      </c>
      <c r="K229" s="24" t="s">
        <v>5819</v>
      </c>
      <c r="L229" s="24" t="s">
        <v>5819</v>
      </c>
      <c r="M229" s="24" t="s">
        <v>5973</v>
      </c>
      <c r="N229" s="26" t="s">
        <v>6919</v>
      </c>
      <c r="O229" s="26" t="s">
        <v>6919</v>
      </c>
    </row>
    <row r="230" spans="1:15" x14ac:dyDescent="0.2">
      <c r="A230" s="23" t="s">
        <v>7482</v>
      </c>
      <c r="B230" s="24" t="s">
        <v>1074</v>
      </c>
      <c r="C230" s="24" t="s">
        <v>1075</v>
      </c>
      <c r="D230" s="65" t="s">
        <v>6915</v>
      </c>
      <c r="E230" s="26" t="s">
        <v>6916</v>
      </c>
      <c r="F230" s="24" t="s">
        <v>3667</v>
      </c>
      <c r="G230" s="24" t="s">
        <v>7483</v>
      </c>
      <c r="H230" s="24" t="s">
        <v>7484</v>
      </c>
      <c r="I230" s="24" t="s">
        <v>21</v>
      </c>
      <c r="J230" s="24" t="s">
        <v>21</v>
      </c>
      <c r="K230" s="24" t="s">
        <v>5819</v>
      </c>
      <c r="L230" s="24" t="s">
        <v>5819</v>
      </c>
      <c r="M230" s="24" t="s">
        <v>5868</v>
      </c>
      <c r="N230" s="26" t="s">
        <v>6919</v>
      </c>
      <c r="O230" s="26" t="s">
        <v>6923</v>
      </c>
    </row>
    <row r="231" spans="1:15" x14ac:dyDescent="0.2">
      <c r="A231" s="23" t="s">
        <v>7485</v>
      </c>
      <c r="B231" s="24" t="s">
        <v>584</v>
      </c>
      <c r="C231" s="24" t="s">
        <v>585</v>
      </c>
      <c r="D231" s="65" t="s">
        <v>6915</v>
      </c>
      <c r="E231" s="26" t="s">
        <v>6916</v>
      </c>
      <c r="F231" s="24" t="s">
        <v>7486</v>
      </c>
      <c r="G231" s="24" t="s">
        <v>7487</v>
      </c>
      <c r="H231" s="24" t="s">
        <v>7488</v>
      </c>
      <c r="I231" s="24" t="s">
        <v>21</v>
      </c>
      <c r="J231" s="24" t="s">
        <v>21</v>
      </c>
      <c r="K231" s="24" t="s">
        <v>5819</v>
      </c>
      <c r="L231" s="24" t="s">
        <v>5819</v>
      </c>
      <c r="M231" s="24" t="s">
        <v>5872</v>
      </c>
      <c r="N231" s="26" t="s">
        <v>6923</v>
      </c>
      <c r="O231" s="26" t="s">
        <v>6923</v>
      </c>
    </row>
    <row r="232" spans="1:15" x14ac:dyDescent="0.2">
      <c r="A232" s="23" t="s">
        <v>7489</v>
      </c>
      <c r="B232" s="24" t="s">
        <v>1377</v>
      </c>
      <c r="C232" s="24" t="s">
        <v>1378</v>
      </c>
      <c r="D232" s="65" t="s">
        <v>6915</v>
      </c>
      <c r="E232" s="26" t="s">
        <v>6916</v>
      </c>
      <c r="F232" s="24" t="s">
        <v>2053</v>
      </c>
      <c r="G232" s="24" t="s">
        <v>7490</v>
      </c>
      <c r="H232" s="24" t="s">
        <v>2056</v>
      </c>
      <c r="I232" s="24" t="s">
        <v>21</v>
      </c>
      <c r="J232" s="24" t="s">
        <v>21</v>
      </c>
      <c r="K232" s="24" t="s">
        <v>5819</v>
      </c>
      <c r="L232" s="24" t="s">
        <v>5819</v>
      </c>
      <c r="M232" s="24" t="s">
        <v>5819</v>
      </c>
      <c r="N232" s="26" t="s">
        <v>6941</v>
      </c>
      <c r="O232" s="26" t="s">
        <v>7010</v>
      </c>
    </row>
    <row r="233" spans="1:15" x14ac:dyDescent="0.2">
      <c r="A233" s="23" t="s">
        <v>7491</v>
      </c>
      <c r="B233" s="24" t="s">
        <v>786</v>
      </c>
      <c r="C233" s="24" t="s">
        <v>787</v>
      </c>
      <c r="D233" s="65" t="s">
        <v>6915</v>
      </c>
      <c r="E233" s="26" t="s">
        <v>6916</v>
      </c>
      <c r="F233" s="24" t="s">
        <v>3433</v>
      </c>
      <c r="G233" s="24" t="s">
        <v>7492</v>
      </c>
      <c r="H233" s="24" t="s">
        <v>788</v>
      </c>
      <c r="I233" s="24" t="s">
        <v>21</v>
      </c>
      <c r="J233" s="24" t="s">
        <v>21</v>
      </c>
      <c r="K233" s="24" t="s">
        <v>5896</v>
      </c>
      <c r="L233" s="24" t="s">
        <v>5897</v>
      </c>
      <c r="M233" s="24" t="s">
        <v>5898</v>
      </c>
      <c r="N233" s="26" t="s">
        <v>7100</v>
      </c>
      <c r="O233" s="26" t="s">
        <v>7100</v>
      </c>
    </row>
    <row r="234" spans="1:15" x14ac:dyDescent="0.2">
      <c r="A234" s="23" t="s">
        <v>7493</v>
      </c>
      <c r="B234" s="24" t="s">
        <v>1481</v>
      </c>
      <c r="C234" s="24" t="s">
        <v>1482</v>
      </c>
      <c r="D234" s="65" t="s">
        <v>6915</v>
      </c>
      <c r="E234" s="26" t="s">
        <v>6916</v>
      </c>
      <c r="F234" s="24" t="s">
        <v>3784</v>
      </c>
      <c r="G234" s="24" t="s">
        <v>7494</v>
      </c>
      <c r="H234" s="24" t="s">
        <v>1483</v>
      </c>
      <c r="I234" s="24" t="s">
        <v>21</v>
      </c>
      <c r="J234" s="24" t="s">
        <v>21</v>
      </c>
      <c r="K234" s="24" t="s">
        <v>5819</v>
      </c>
      <c r="L234" s="24" t="s">
        <v>5819</v>
      </c>
      <c r="M234" s="24" t="s">
        <v>5872</v>
      </c>
      <c r="N234" s="26" t="s">
        <v>6923</v>
      </c>
      <c r="O234" s="26" t="s">
        <v>6923</v>
      </c>
    </row>
    <row r="235" spans="1:15" x14ac:dyDescent="0.2">
      <c r="A235" s="23" t="s">
        <v>7495</v>
      </c>
      <c r="B235" s="24" t="s">
        <v>354</v>
      </c>
      <c r="C235" s="24" t="s">
        <v>355</v>
      </c>
      <c r="D235" s="65" t="s">
        <v>6915</v>
      </c>
      <c r="E235" s="26" t="s">
        <v>6916</v>
      </c>
      <c r="F235" s="24" t="s">
        <v>3726</v>
      </c>
      <c r="G235" s="24" t="s">
        <v>7496</v>
      </c>
      <c r="H235" s="24" t="s">
        <v>356</v>
      </c>
      <c r="I235" s="24" t="s">
        <v>21</v>
      </c>
      <c r="J235" s="24" t="s">
        <v>21</v>
      </c>
      <c r="K235" s="24" t="s">
        <v>5819</v>
      </c>
      <c r="L235" s="24" t="s">
        <v>5819</v>
      </c>
      <c r="M235" s="24" t="s">
        <v>6198</v>
      </c>
      <c r="N235" s="26" t="s">
        <v>6923</v>
      </c>
      <c r="O235" s="26" t="s">
        <v>6923</v>
      </c>
    </row>
    <row r="236" spans="1:15" x14ac:dyDescent="0.2">
      <c r="A236" s="23" t="s">
        <v>7497</v>
      </c>
      <c r="B236" s="24" t="s">
        <v>261</v>
      </c>
      <c r="C236" s="24" t="s">
        <v>6472</v>
      </c>
      <c r="D236" s="65" t="s">
        <v>6915</v>
      </c>
      <c r="E236" s="26" t="s">
        <v>6916</v>
      </c>
      <c r="F236" s="24" t="s">
        <v>2866</v>
      </c>
      <c r="G236" s="24" t="s">
        <v>7498</v>
      </c>
      <c r="H236" s="24" t="s">
        <v>2869</v>
      </c>
      <c r="I236" s="24" t="s">
        <v>21</v>
      </c>
      <c r="J236" s="24" t="s">
        <v>21</v>
      </c>
      <c r="K236" s="24" t="s">
        <v>5825</v>
      </c>
      <c r="L236" s="24" t="s">
        <v>5825</v>
      </c>
      <c r="M236" s="24" t="s">
        <v>5825</v>
      </c>
      <c r="N236" s="26" t="s">
        <v>6991</v>
      </c>
      <c r="O236" s="26" t="s">
        <v>6923</v>
      </c>
    </row>
    <row r="237" spans="1:15" x14ac:dyDescent="0.2">
      <c r="A237" s="23" t="s">
        <v>7499</v>
      </c>
      <c r="B237" s="24" t="s">
        <v>162</v>
      </c>
      <c r="C237" s="24" t="s">
        <v>163</v>
      </c>
      <c r="D237" s="65" t="s">
        <v>6915</v>
      </c>
      <c r="E237" s="26" t="s">
        <v>6916</v>
      </c>
      <c r="F237" s="24" t="s">
        <v>6585</v>
      </c>
      <c r="G237" s="24" t="s">
        <v>7500</v>
      </c>
      <c r="H237" s="24" t="s">
        <v>6588</v>
      </c>
      <c r="I237" s="24" t="s">
        <v>21</v>
      </c>
      <c r="J237" s="24" t="s">
        <v>21</v>
      </c>
      <c r="K237" s="24" t="s">
        <v>5878</v>
      </c>
      <c r="L237" s="24" t="s">
        <v>5879</v>
      </c>
      <c r="M237" s="24" t="s">
        <v>5879</v>
      </c>
      <c r="N237" s="26" t="s">
        <v>7010</v>
      </c>
      <c r="O237" s="26" t="s">
        <v>7060</v>
      </c>
    </row>
    <row r="238" spans="1:15" x14ac:dyDescent="0.2">
      <c r="A238" s="23" t="s">
        <v>7501</v>
      </c>
      <c r="B238" s="24" t="s">
        <v>754</v>
      </c>
      <c r="C238" s="24" t="s">
        <v>755</v>
      </c>
      <c r="D238" s="65" t="s">
        <v>6915</v>
      </c>
      <c r="E238" s="26" t="s">
        <v>6916</v>
      </c>
      <c r="F238" s="24" t="s">
        <v>6523</v>
      </c>
      <c r="G238" s="24" t="s">
        <v>7502</v>
      </c>
      <c r="H238" s="24" t="s">
        <v>6524</v>
      </c>
      <c r="I238" s="24" t="s">
        <v>21</v>
      </c>
      <c r="J238" s="24" t="s">
        <v>21</v>
      </c>
      <c r="K238" s="24" t="s">
        <v>5878</v>
      </c>
      <c r="L238" s="24" t="s">
        <v>5965</v>
      </c>
      <c r="M238" s="24" t="s">
        <v>6093</v>
      </c>
      <c r="N238" s="26" t="s">
        <v>7040</v>
      </c>
      <c r="O238" s="26" t="s">
        <v>6919</v>
      </c>
    </row>
    <row r="239" spans="1:15" x14ac:dyDescent="0.2">
      <c r="A239" s="23" t="s">
        <v>7503</v>
      </c>
      <c r="B239" s="24" t="s">
        <v>1002</v>
      </c>
      <c r="C239" s="24" t="s">
        <v>1003</v>
      </c>
      <c r="D239" s="65" t="s">
        <v>6915</v>
      </c>
      <c r="E239" s="26" t="s">
        <v>6916</v>
      </c>
      <c r="F239" s="24" t="s">
        <v>3617</v>
      </c>
      <c r="G239" s="24" t="s">
        <v>7504</v>
      </c>
      <c r="H239" s="24" t="s">
        <v>7505</v>
      </c>
      <c r="I239" s="24" t="s">
        <v>21</v>
      </c>
      <c r="J239" s="24" t="s">
        <v>21</v>
      </c>
      <c r="K239" s="24" t="s">
        <v>5819</v>
      </c>
      <c r="L239" s="24" t="s">
        <v>5819</v>
      </c>
      <c r="M239" s="24" t="s">
        <v>6469</v>
      </c>
      <c r="N239" s="26" t="s">
        <v>6931</v>
      </c>
      <c r="O239" s="26" t="s">
        <v>6923</v>
      </c>
    </row>
    <row r="240" spans="1:15" x14ac:dyDescent="0.2">
      <c r="A240" s="23" t="s">
        <v>7506</v>
      </c>
      <c r="B240" s="24" t="s">
        <v>695</v>
      </c>
      <c r="C240" s="24" t="s">
        <v>696</v>
      </c>
      <c r="D240" s="65" t="s">
        <v>6915</v>
      </c>
      <c r="E240" s="26" t="s">
        <v>6916</v>
      </c>
      <c r="F240" s="24" t="s">
        <v>3761</v>
      </c>
      <c r="G240" s="24" t="s">
        <v>7507</v>
      </c>
      <c r="H240" s="24" t="s">
        <v>3763</v>
      </c>
      <c r="I240" s="24" t="s">
        <v>21</v>
      </c>
      <c r="J240" s="24" t="s">
        <v>21</v>
      </c>
      <c r="K240" s="24" t="s">
        <v>5819</v>
      </c>
      <c r="L240" s="24" t="s">
        <v>5819</v>
      </c>
      <c r="M240" s="24" t="s">
        <v>5907</v>
      </c>
      <c r="N240" s="26" t="s">
        <v>6928</v>
      </c>
      <c r="O240" s="26" t="s">
        <v>6928</v>
      </c>
    </row>
    <row r="241" spans="1:15" x14ac:dyDescent="0.2">
      <c r="A241" s="23" t="s">
        <v>7508</v>
      </c>
      <c r="B241" s="24" t="s">
        <v>1367</v>
      </c>
      <c r="C241" s="24" t="s">
        <v>6434</v>
      </c>
      <c r="D241" s="65" t="s">
        <v>6915</v>
      </c>
      <c r="E241" s="26" t="s">
        <v>6916</v>
      </c>
      <c r="F241" s="24" t="s">
        <v>7509</v>
      </c>
      <c r="G241" s="24" t="s">
        <v>7510</v>
      </c>
      <c r="H241" s="24" t="s">
        <v>7511</v>
      </c>
      <c r="I241" s="24" t="s">
        <v>21</v>
      </c>
      <c r="J241" s="24" t="s">
        <v>21</v>
      </c>
      <c r="K241" s="24" t="s">
        <v>5903</v>
      </c>
      <c r="L241" s="24" t="s">
        <v>5927</v>
      </c>
      <c r="M241" s="24" t="s">
        <v>5927</v>
      </c>
      <c r="N241" s="26" t="s">
        <v>7040</v>
      </c>
      <c r="O241" s="26" t="s">
        <v>6928</v>
      </c>
    </row>
    <row r="242" spans="1:15" x14ac:dyDescent="0.2">
      <c r="A242" s="23" t="s">
        <v>7512</v>
      </c>
      <c r="B242" s="24" t="s">
        <v>1590</v>
      </c>
      <c r="C242" s="24" t="s">
        <v>6493</v>
      </c>
      <c r="D242" s="65" t="s">
        <v>6915</v>
      </c>
      <c r="E242" s="26" t="s">
        <v>6916</v>
      </c>
      <c r="F242" s="24" t="s">
        <v>2470</v>
      </c>
      <c r="G242" s="24" t="s">
        <v>7513</v>
      </c>
      <c r="H242" s="24" t="s">
        <v>2473</v>
      </c>
      <c r="I242" s="24" t="s">
        <v>21</v>
      </c>
      <c r="J242" s="24" t="s">
        <v>21</v>
      </c>
      <c r="K242" s="24" t="s">
        <v>5889</v>
      </c>
      <c r="L242" s="24" t="s">
        <v>5890</v>
      </c>
      <c r="M242" s="24" t="s">
        <v>6019</v>
      </c>
      <c r="N242" s="26" t="s">
        <v>7356</v>
      </c>
      <c r="O242" s="26" t="s">
        <v>6919</v>
      </c>
    </row>
    <row r="243" spans="1:15" x14ac:dyDescent="0.2">
      <c r="A243" s="23" t="s">
        <v>7514</v>
      </c>
      <c r="B243" s="24" t="s">
        <v>541</v>
      </c>
      <c r="C243" s="24" t="s">
        <v>6020</v>
      </c>
      <c r="D243" s="65" t="s">
        <v>6915</v>
      </c>
      <c r="E243" s="26" t="s">
        <v>6916</v>
      </c>
      <c r="F243" s="24" t="s">
        <v>3164</v>
      </c>
      <c r="G243" s="24" t="s">
        <v>7515</v>
      </c>
      <c r="H243" s="24" t="s">
        <v>543</v>
      </c>
      <c r="I243" s="24" t="s">
        <v>21</v>
      </c>
      <c r="J243" s="24" t="s">
        <v>21</v>
      </c>
      <c r="K243" s="24" t="s">
        <v>5845</v>
      </c>
      <c r="L243" s="24" t="s">
        <v>5846</v>
      </c>
      <c r="M243" s="24" t="s">
        <v>5846</v>
      </c>
      <c r="N243" s="26" t="s">
        <v>7216</v>
      </c>
      <c r="O243" s="26" t="s">
        <v>7216</v>
      </c>
    </row>
    <row r="244" spans="1:15" x14ac:dyDescent="0.2">
      <c r="A244" s="23" t="s">
        <v>7516</v>
      </c>
      <c r="B244" s="24" t="s">
        <v>544</v>
      </c>
      <c r="C244" s="24" t="s">
        <v>545</v>
      </c>
      <c r="D244" s="65" t="s">
        <v>6915</v>
      </c>
      <c r="E244" s="26" t="s">
        <v>6916</v>
      </c>
      <c r="F244" s="24" t="s">
        <v>3164</v>
      </c>
      <c r="G244" s="24" t="s">
        <v>7515</v>
      </c>
      <c r="H244" s="24" t="s">
        <v>543</v>
      </c>
      <c r="I244" s="24" t="s">
        <v>21</v>
      </c>
      <c r="J244" s="24" t="s">
        <v>21</v>
      </c>
      <c r="K244" s="24" t="s">
        <v>5845</v>
      </c>
      <c r="L244" s="24" t="s">
        <v>5846</v>
      </c>
      <c r="M244" s="24" t="s">
        <v>5846</v>
      </c>
      <c r="N244" s="26" t="s">
        <v>6973</v>
      </c>
      <c r="O244" s="26" t="s">
        <v>6919</v>
      </c>
    </row>
    <row r="245" spans="1:15" x14ac:dyDescent="0.2">
      <c r="A245" s="23" t="s">
        <v>7517</v>
      </c>
      <c r="B245" s="24" t="s">
        <v>1540</v>
      </c>
      <c r="C245" s="24" t="s">
        <v>1541</v>
      </c>
      <c r="D245" s="65" t="s">
        <v>6915</v>
      </c>
      <c r="E245" s="26" t="s">
        <v>6916</v>
      </c>
      <c r="F245" s="24" t="s">
        <v>3882</v>
      </c>
      <c r="G245" s="24" t="s">
        <v>7518</v>
      </c>
      <c r="H245" s="24" t="s">
        <v>873</v>
      </c>
      <c r="I245" s="24" t="s">
        <v>21</v>
      </c>
      <c r="J245" s="24" t="s">
        <v>21</v>
      </c>
      <c r="K245" s="24" t="s">
        <v>5825</v>
      </c>
      <c r="L245" s="24" t="s">
        <v>6158</v>
      </c>
      <c r="M245" s="24" t="s">
        <v>6159</v>
      </c>
      <c r="N245" s="26" t="s">
        <v>7040</v>
      </c>
      <c r="O245" s="26" t="s">
        <v>6919</v>
      </c>
    </row>
    <row r="246" spans="1:15" x14ac:dyDescent="0.2">
      <c r="A246" s="23" t="s">
        <v>7519</v>
      </c>
      <c r="B246" s="24" t="s">
        <v>1555</v>
      </c>
      <c r="C246" s="24" t="s">
        <v>1556</v>
      </c>
      <c r="D246" s="65" t="s">
        <v>6915</v>
      </c>
      <c r="E246" s="26" t="s">
        <v>6916</v>
      </c>
      <c r="F246" s="24" t="s">
        <v>2361</v>
      </c>
      <c r="G246" s="24" t="s">
        <v>7520</v>
      </c>
      <c r="H246" s="24" t="s">
        <v>2364</v>
      </c>
      <c r="I246" s="24" t="s">
        <v>21</v>
      </c>
      <c r="J246" s="24" t="s">
        <v>21</v>
      </c>
      <c r="K246" s="24" t="s">
        <v>5919</v>
      </c>
      <c r="L246" s="24" t="s">
        <v>6024</v>
      </c>
      <c r="M246" s="24" t="s">
        <v>6024</v>
      </c>
      <c r="N246" s="26" t="s">
        <v>7073</v>
      </c>
      <c r="O246" s="26" t="s">
        <v>7073</v>
      </c>
    </row>
    <row r="247" spans="1:15" x14ac:dyDescent="0.2">
      <c r="A247" s="23" t="s">
        <v>7521</v>
      </c>
      <c r="B247" s="24" t="s">
        <v>1159</v>
      </c>
      <c r="C247" s="24" t="s">
        <v>1944</v>
      </c>
      <c r="D247" s="65" t="s">
        <v>6915</v>
      </c>
      <c r="E247" s="26" t="s">
        <v>6916</v>
      </c>
      <c r="F247" s="24" t="s">
        <v>1943</v>
      </c>
      <c r="G247" s="24" t="s">
        <v>7522</v>
      </c>
      <c r="H247" s="24" t="s">
        <v>1161</v>
      </c>
      <c r="I247" s="24" t="s">
        <v>21</v>
      </c>
      <c r="J247" s="24" t="s">
        <v>21</v>
      </c>
      <c r="K247" s="24" t="s">
        <v>5819</v>
      </c>
      <c r="L247" s="24" t="s">
        <v>5819</v>
      </c>
      <c r="M247" s="24" t="s">
        <v>5868</v>
      </c>
      <c r="N247" s="26" t="s">
        <v>7040</v>
      </c>
      <c r="O247" s="26" t="s">
        <v>7073</v>
      </c>
    </row>
    <row r="248" spans="1:15" x14ac:dyDescent="0.2">
      <c r="A248" s="23" t="s">
        <v>7523</v>
      </c>
      <c r="B248" s="24" t="s">
        <v>240</v>
      </c>
      <c r="C248" s="24" t="s">
        <v>6439</v>
      </c>
      <c r="D248" s="65" t="s">
        <v>6915</v>
      </c>
      <c r="E248" s="26" t="s">
        <v>6916</v>
      </c>
      <c r="F248" s="24" t="s">
        <v>2105</v>
      </c>
      <c r="G248" s="24" t="s">
        <v>7524</v>
      </c>
      <c r="H248" s="24" t="s">
        <v>2107</v>
      </c>
      <c r="I248" s="24" t="s">
        <v>21</v>
      </c>
      <c r="J248" s="24" t="s">
        <v>21</v>
      </c>
      <c r="K248" s="24" t="s">
        <v>5819</v>
      </c>
      <c r="L248" s="24" t="s">
        <v>5819</v>
      </c>
      <c r="M248" s="24" t="s">
        <v>5868</v>
      </c>
      <c r="N248" s="26" t="s">
        <v>6959</v>
      </c>
      <c r="O248" s="26" t="s">
        <v>6988</v>
      </c>
    </row>
    <row r="249" spans="1:15" x14ac:dyDescent="0.2">
      <c r="A249" s="23" t="s">
        <v>7525</v>
      </c>
      <c r="B249" s="24" t="s">
        <v>613</v>
      </c>
      <c r="C249" s="24" t="s">
        <v>614</v>
      </c>
      <c r="D249" s="65" t="s">
        <v>6915</v>
      </c>
      <c r="E249" s="26" t="s">
        <v>6916</v>
      </c>
      <c r="F249" s="24" t="s">
        <v>2173</v>
      </c>
      <c r="G249" s="24" t="s">
        <v>7526</v>
      </c>
      <c r="H249" s="24" t="s">
        <v>2176</v>
      </c>
      <c r="I249" s="24" t="s">
        <v>21</v>
      </c>
      <c r="J249" s="24" t="s">
        <v>2177</v>
      </c>
      <c r="K249" s="24" t="s">
        <v>5819</v>
      </c>
      <c r="L249" s="24" t="s">
        <v>5819</v>
      </c>
      <c r="M249" s="24" t="s">
        <v>5819</v>
      </c>
      <c r="N249" s="26" t="s">
        <v>6923</v>
      </c>
      <c r="O249" s="26" t="s">
        <v>6923</v>
      </c>
    </row>
    <row r="250" spans="1:15" x14ac:dyDescent="0.2">
      <c r="A250" s="23" t="s">
        <v>7527</v>
      </c>
      <c r="B250" s="24" t="s">
        <v>143</v>
      </c>
      <c r="C250" s="24" t="s">
        <v>6390</v>
      </c>
      <c r="D250" s="65" t="s">
        <v>6915</v>
      </c>
      <c r="E250" s="26" t="s">
        <v>6916</v>
      </c>
      <c r="F250" s="24" t="s">
        <v>2228</v>
      </c>
      <c r="G250" s="24" t="s">
        <v>7528</v>
      </c>
      <c r="H250" s="24" t="s">
        <v>2230</v>
      </c>
      <c r="I250" s="24" t="s">
        <v>21</v>
      </c>
      <c r="J250" s="24" t="s">
        <v>21</v>
      </c>
      <c r="K250" s="24" t="s">
        <v>5819</v>
      </c>
      <c r="L250" s="24" t="s">
        <v>5819</v>
      </c>
      <c r="M250" s="24" t="s">
        <v>5819</v>
      </c>
      <c r="N250" s="26" t="s">
        <v>6965</v>
      </c>
      <c r="O250" s="26" t="s">
        <v>6965</v>
      </c>
    </row>
    <row r="251" spans="1:15" x14ac:dyDescent="0.2">
      <c r="A251" s="23" t="s">
        <v>7529</v>
      </c>
      <c r="B251" s="24" t="s">
        <v>561</v>
      </c>
      <c r="C251" s="24" t="s">
        <v>562</v>
      </c>
      <c r="D251" s="65" t="s">
        <v>6915</v>
      </c>
      <c r="E251" s="26" t="s">
        <v>6916</v>
      </c>
      <c r="F251" s="24" t="s">
        <v>7530</v>
      </c>
      <c r="G251" s="24" t="s">
        <v>7531</v>
      </c>
      <c r="H251" s="24" t="s">
        <v>7532</v>
      </c>
      <c r="I251" s="24" t="s">
        <v>21</v>
      </c>
      <c r="J251" s="24" t="s">
        <v>21</v>
      </c>
      <c r="K251" s="24" t="s">
        <v>5980</v>
      </c>
      <c r="L251" s="24" t="s">
        <v>6118</v>
      </c>
      <c r="M251" s="24" t="s">
        <v>6118</v>
      </c>
      <c r="N251" s="26" t="s">
        <v>6953</v>
      </c>
      <c r="O251" s="26" t="s">
        <v>6923</v>
      </c>
    </row>
    <row r="252" spans="1:15" x14ac:dyDescent="0.2">
      <c r="A252" s="23" t="s">
        <v>7533</v>
      </c>
      <c r="B252" s="24" t="s">
        <v>1525</v>
      </c>
      <c r="C252" s="24" t="s">
        <v>1526</v>
      </c>
      <c r="D252" s="65" t="s">
        <v>6915</v>
      </c>
      <c r="E252" s="26" t="s">
        <v>6916</v>
      </c>
      <c r="F252" s="24" t="s">
        <v>7534</v>
      </c>
      <c r="G252" s="24" t="s">
        <v>7535</v>
      </c>
      <c r="H252" s="24" t="s">
        <v>7536</v>
      </c>
      <c r="I252" s="24" t="s">
        <v>21</v>
      </c>
      <c r="J252" s="24" t="s">
        <v>21</v>
      </c>
      <c r="K252" s="24" t="s">
        <v>5899</v>
      </c>
      <c r="L252" s="24" t="s">
        <v>6032</v>
      </c>
      <c r="M252" s="24" t="s">
        <v>6032</v>
      </c>
      <c r="N252" s="26" t="s">
        <v>7040</v>
      </c>
      <c r="O252" s="26" t="s">
        <v>6919</v>
      </c>
    </row>
    <row r="253" spans="1:15" x14ac:dyDescent="0.2">
      <c r="A253" s="23" t="s">
        <v>7537</v>
      </c>
      <c r="B253" s="24" t="s">
        <v>721</v>
      </c>
      <c r="C253" s="24" t="s">
        <v>722</v>
      </c>
      <c r="D253" s="65" t="s">
        <v>6915</v>
      </c>
      <c r="E253" s="26" t="s">
        <v>6916</v>
      </c>
      <c r="F253" s="24" t="s">
        <v>7538</v>
      </c>
      <c r="G253" s="24" t="s">
        <v>7539</v>
      </c>
      <c r="H253" s="24" t="s">
        <v>7540</v>
      </c>
      <c r="I253" s="24" t="s">
        <v>21</v>
      </c>
      <c r="J253" s="24" t="s">
        <v>21</v>
      </c>
      <c r="K253" s="24" t="s">
        <v>5980</v>
      </c>
      <c r="L253" s="24" t="s">
        <v>5980</v>
      </c>
      <c r="M253" s="24" t="s">
        <v>5981</v>
      </c>
      <c r="N253" s="26" t="s">
        <v>6923</v>
      </c>
      <c r="O253" s="26" t="s">
        <v>6923</v>
      </c>
    </row>
    <row r="254" spans="1:15" x14ac:dyDescent="0.2">
      <c r="A254" s="23" t="s">
        <v>7541</v>
      </c>
      <c r="B254" s="24" t="s">
        <v>480</v>
      </c>
      <c r="C254" s="24" t="s">
        <v>481</v>
      </c>
      <c r="D254" s="65" t="s">
        <v>6915</v>
      </c>
      <c r="E254" s="26" t="s">
        <v>6916</v>
      </c>
      <c r="F254" s="24" t="s">
        <v>7542</v>
      </c>
      <c r="G254" s="24" t="s">
        <v>7543</v>
      </c>
      <c r="H254" s="24" t="s">
        <v>7544</v>
      </c>
      <c r="I254" s="24" t="s">
        <v>21</v>
      </c>
      <c r="J254" s="24" t="s">
        <v>21</v>
      </c>
      <c r="K254" s="24" t="s">
        <v>5894</v>
      </c>
      <c r="L254" s="24" t="s">
        <v>5894</v>
      </c>
      <c r="M254" s="24" t="s">
        <v>5894</v>
      </c>
      <c r="N254" s="26" t="s">
        <v>6991</v>
      </c>
      <c r="O254" s="26" t="s">
        <v>7073</v>
      </c>
    </row>
    <row r="255" spans="1:15" x14ac:dyDescent="0.2">
      <c r="A255" s="23" t="s">
        <v>7545</v>
      </c>
      <c r="B255" s="24" t="s">
        <v>1292</v>
      </c>
      <c r="C255" s="24" t="s">
        <v>6491</v>
      </c>
      <c r="D255" s="65" t="s">
        <v>6915</v>
      </c>
      <c r="E255" s="26" t="s">
        <v>6916</v>
      </c>
      <c r="F255" s="24" t="s">
        <v>1949</v>
      </c>
      <c r="G255" s="24" t="s">
        <v>7546</v>
      </c>
      <c r="H255" s="24" t="s">
        <v>1951</v>
      </c>
      <c r="I255" s="24" t="s">
        <v>21</v>
      </c>
      <c r="J255" s="24" t="s">
        <v>21</v>
      </c>
      <c r="K255" s="24" t="s">
        <v>5810</v>
      </c>
      <c r="L255" s="24" t="s">
        <v>5902</v>
      </c>
      <c r="M255" s="24" t="s">
        <v>5810</v>
      </c>
      <c r="N255" s="26" t="s">
        <v>7040</v>
      </c>
      <c r="O255" s="26" t="s">
        <v>6923</v>
      </c>
    </row>
    <row r="256" spans="1:15" x14ac:dyDescent="0.2">
      <c r="A256" s="23" t="s">
        <v>7547</v>
      </c>
      <c r="B256" s="24" t="s">
        <v>931</v>
      </c>
      <c r="C256" s="24" t="s">
        <v>932</v>
      </c>
      <c r="D256" s="65" t="s">
        <v>6915</v>
      </c>
      <c r="E256" s="26" t="s">
        <v>6916</v>
      </c>
      <c r="F256" s="24" t="s">
        <v>1934</v>
      </c>
      <c r="G256" s="24" t="s">
        <v>7548</v>
      </c>
      <c r="H256" s="24" t="s">
        <v>1937</v>
      </c>
      <c r="I256" s="24" t="s">
        <v>21</v>
      </c>
      <c r="J256" s="24" t="s">
        <v>21</v>
      </c>
      <c r="K256" s="24" t="s">
        <v>5889</v>
      </c>
      <c r="L256" s="24" t="s">
        <v>5889</v>
      </c>
      <c r="M256" s="24" t="s">
        <v>6029</v>
      </c>
      <c r="N256" s="26" t="s">
        <v>6965</v>
      </c>
      <c r="O256" s="26" t="s">
        <v>6919</v>
      </c>
    </row>
    <row r="257" spans="1:15" x14ac:dyDescent="0.2">
      <c r="A257" s="23" t="s">
        <v>7549</v>
      </c>
      <c r="B257" s="24" t="s">
        <v>96</v>
      </c>
      <c r="C257" s="24" t="s">
        <v>6385</v>
      </c>
      <c r="D257" s="65" t="s">
        <v>6915</v>
      </c>
      <c r="E257" s="26" t="s">
        <v>6916</v>
      </c>
      <c r="F257" s="24" t="s">
        <v>1763</v>
      </c>
      <c r="G257" s="24" t="s">
        <v>7550</v>
      </c>
      <c r="H257" s="24" t="s">
        <v>1766</v>
      </c>
      <c r="I257" s="24" t="s">
        <v>21</v>
      </c>
      <c r="J257" s="24" t="s">
        <v>21</v>
      </c>
      <c r="K257" s="24" t="s">
        <v>5971</v>
      </c>
      <c r="L257" s="24" t="s">
        <v>6111</v>
      </c>
      <c r="M257" s="24" t="s">
        <v>6111</v>
      </c>
      <c r="N257" s="26" t="s">
        <v>7356</v>
      </c>
      <c r="O257" s="26" t="s">
        <v>6923</v>
      </c>
    </row>
    <row r="258" spans="1:15" x14ac:dyDescent="0.2">
      <c r="A258" s="23" t="s">
        <v>7551</v>
      </c>
      <c r="B258" s="24" t="s">
        <v>484</v>
      </c>
      <c r="C258" s="24" t="s">
        <v>485</v>
      </c>
      <c r="D258" s="65" t="s">
        <v>6915</v>
      </c>
      <c r="E258" s="26" t="s">
        <v>6916</v>
      </c>
      <c r="F258" s="24" t="s">
        <v>7552</v>
      </c>
      <c r="G258" s="24" t="s">
        <v>7553</v>
      </c>
      <c r="H258" s="24" t="s">
        <v>7554</v>
      </c>
      <c r="I258" s="24" t="s">
        <v>21</v>
      </c>
      <c r="J258" s="24" t="s">
        <v>21</v>
      </c>
      <c r="K258" s="24" t="s">
        <v>5837</v>
      </c>
      <c r="L258" s="24" t="s">
        <v>5837</v>
      </c>
      <c r="M258" s="24" t="s">
        <v>5953</v>
      </c>
      <c r="N258" s="26" t="s">
        <v>6923</v>
      </c>
      <c r="O258" s="26" t="s">
        <v>6923</v>
      </c>
    </row>
    <row r="259" spans="1:15" x14ac:dyDescent="0.2">
      <c r="A259" s="23" t="s">
        <v>7555</v>
      </c>
      <c r="B259" s="24" t="s">
        <v>565</v>
      </c>
      <c r="C259" s="24" t="s">
        <v>566</v>
      </c>
      <c r="D259" s="65" t="s">
        <v>6915</v>
      </c>
      <c r="E259" s="26" t="s">
        <v>6916</v>
      </c>
      <c r="F259" s="24" t="s">
        <v>5076</v>
      </c>
      <c r="G259" s="24" t="s">
        <v>7556</v>
      </c>
      <c r="H259" s="24" t="s">
        <v>5078</v>
      </c>
      <c r="I259" s="24" t="s">
        <v>21</v>
      </c>
      <c r="J259" s="24" t="s">
        <v>21</v>
      </c>
      <c r="K259" s="24" t="s">
        <v>5889</v>
      </c>
      <c r="L259" s="24" t="s">
        <v>5890</v>
      </c>
      <c r="M259" s="24" t="s">
        <v>5892</v>
      </c>
      <c r="N259" s="26" t="s">
        <v>6988</v>
      </c>
      <c r="O259" s="26" t="s">
        <v>6960</v>
      </c>
    </row>
    <row r="260" spans="1:15" x14ac:dyDescent="0.2">
      <c r="A260" s="23" t="s">
        <v>7557</v>
      </c>
      <c r="B260" s="24" t="s">
        <v>415</v>
      </c>
      <c r="C260" s="24" t="s">
        <v>6484</v>
      </c>
      <c r="D260" s="65" t="s">
        <v>6915</v>
      </c>
      <c r="E260" s="26" t="s">
        <v>6916</v>
      </c>
      <c r="F260" s="24" t="s">
        <v>2637</v>
      </c>
      <c r="G260" s="24" t="s">
        <v>7558</v>
      </c>
      <c r="H260" s="24" t="s">
        <v>6673</v>
      </c>
      <c r="I260" s="24" t="s">
        <v>21</v>
      </c>
      <c r="J260" s="24" t="s">
        <v>21</v>
      </c>
      <c r="K260" s="24" t="s">
        <v>5842</v>
      </c>
      <c r="L260" s="24" t="s">
        <v>5949</v>
      </c>
      <c r="M260" s="24" t="s">
        <v>6273</v>
      </c>
      <c r="N260" s="26" t="s">
        <v>6988</v>
      </c>
      <c r="O260" s="26" t="s">
        <v>6923</v>
      </c>
    </row>
    <row r="261" spans="1:15" x14ac:dyDescent="0.2">
      <c r="A261" s="23" t="s">
        <v>7559</v>
      </c>
      <c r="B261" s="24" t="s">
        <v>802</v>
      </c>
      <c r="C261" s="24" t="s">
        <v>803</v>
      </c>
      <c r="D261" s="65" t="s">
        <v>6915</v>
      </c>
      <c r="E261" s="26" t="s">
        <v>6916</v>
      </c>
      <c r="F261" s="24" t="s">
        <v>1787</v>
      </c>
      <c r="G261" s="24" t="s">
        <v>7560</v>
      </c>
      <c r="H261" s="24" t="s">
        <v>1789</v>
      </c>
      <c r="I261" s="24" t="s">
        <v>21</v>
      </c>
      <c r="J261" s="24" t="s">
        <v>21</v>
      </c>
      <c r="K261" s="24" t="s">
        <v>5813</v>
      </c>
      <c r="L261" s="24" t="s">
        <v>5814</v>
      </c>
      <c r="M261" s="24" t="s">
        <v>5815</v>
      </c>
      <c r="N261" s="26" t="s">
        <v>6931</v>
      </c>
      <c r="O261" s="26" t="s">
        <v>6919</v>
      </c>
    </row>
    <row r="262" spans="1:15" x14ac:dyDescent="0.2">
      <c r="A262" s="23" t="s">
        <v>7561</v>
      </c>
      <c r="B262" s="24" t="s">
        <v>725</v>
      </c>
      <c r="C262" s="24" t="s">
        <v>5886</v>
      </c>
      <c r="D262" s="65" t="s">
        <v>6915</v>
      </c>
      <c r="E262" s="26" t="s">
        <v>6916</v>
      </c>
      <c r="F262" s="24" t="s">
        <v>2508</v>
      </c>
      <c r="G262" s="24" t="s">
        <v>7562</v>
      </c>
      <c r="H262" s="24" t="s">
        <v>7563</v>
      </c>
      <c r="I262" s="24" t="s">
        <v>21</v>
      </c>
      <c r="J262" s="24" t="s">
        <v>21</v>
      </c>
      <c r="K262" s="24" t="s">
        <v>5887</v>
      </c>
      <c r="L262" s="24" t="s">
        <v>5887</v>
      </c>
      <c r="M262" s="24" t="s">
        <v>5887</v>
      </c>
      <c r="N262" s="26" t="s">
        <v>6973</v>
      </c>
      <c r="O262" s="26" t="s">
        <v>7328</v>
      </c>
    </row>
    <row r="263" spans="1:15" x14ac:dyDescent="0.2">
      <c r="A263" s="23" t="s">
        <v>7564</v>
      </c>
      <c r="B263" s="24" t="s">
        <v>837</v>
      </c>
      <c r="C263" s="24" t="s">
        <v>838</v>
      </c>
      <c r="D263" s="65" t="s">
        <v>6915</v>
      </c>
      <c r="E263" s="26" t="s">
        <v>6916</v>
      </c>
      <c r="F263" s="24" t="s">
        <v>7565</v>
      </c>
      <c r="G263" s="24" t="s">
        <v>7566</v>
      </c>
      <c r="H263" s="24" t="s">
        <v>7567</v>
      </c>
      <c r="I263" s="24" t="s">
        <v>21</v>
      </c>
      <c r="J263" s="24" t="s">
        <v>21</v>
      </c>
      <c r="K263" s="24" t="s">
        <v>5819</v>
      </c>
      <c r="L263" s="24" t="s">
        <v>5819</v>
      </c>
      <c r="M263" s="24" t="s">
        <v>5819</v>
      </c>
      <c r="N263" s="26" t="s">
        <v>6923</v>
      </c>
      <c r="O263" s="26" t="s">
        <v>6923</v>
      </c>
    </row>
    <row r="264" spans="1:15" x14ac:dyDescent="0.2">
      <c r="A264" s="23" t="s">
        <v>7568</v>
      </c>
      <c r="B264" s="24" t="s">
        <v>495</v>
      </c>
      <c r="C264" s="24" t="s">
        <v>6410</v>
      </c>
      <c r="D264" s="65" t="s">
        <v>6915</v>
      </c>
      <c r="E264" s="26" t="s">
        <v>6916</v>
      </c>
      <c r="F264" s="24" t="s">
        <v>4340</v>
      </c>
      <c r="G264" s="24" t="s">
        <v>7569</v>
      </c>
      <c r="H264" s="24" t="s">
        <v>4342</v>
      </c>
      <c r="I264" s="24" t="s">
        <v>21</v>
      </c>
      <c r="J264" s="24" t="s">
        <v>21</v>
      </c>
      <c r="K264" s="24" t="s">
        <v>5810</v>
      </c>
      <c r="L264" s="24" t="s">
        <v>5902</v>
      </c>
      <c r="M264" s="24" t="s">
        <v>6282</v>
      </c>
      <c r="N264" s="26" t="s">
        <v>6960</v>
      </c>
      <c r="O264" s="26" t="s">
        <v>6919</v>
      </c>
    </row>
    <row r="265" spans="1:15" x14ac:dyDescent="0.2">
      <c r="A265" s="23" t="s">
        <v>7570</v>
      </c>
      <c r="B265" s="24" t="s">
        <v>1023</v>
      </c>
      <c r="C265" s="24" t="s">
        <v>1024</v>
      </c>
      <c r="D265" s="65" t="s">
        <v>6915</v>
      </c>
      <c r="E265" s="26" t="s">
        <v>6916</v>
      </c>
      <c r="F265" s="24" t="s">
        <v>2136</v>
      </c>
      <c r="G265" s="24" t="s">
        <v>7571</v>
      </c>
      <c r="H265" s="24" t="s">
        <v>7572</v>
      </c>
      <c r="I265" s="24" t="s">
        <v>21</v>
      </c>
      <c r="J265" s="24" t="s">
        <v>21</v>
      </c>
      <c r="K265" s="24" t="s">
        <v>5878</v>
      </c>
      <c r="L265" s="24" t="s">
        <v>5879</v>
      </c>
      <c r="M265" s="24" t="s">
        <v>5879</v>
      </c>
      <c r="N265" s="26" t="s">
        <v>7171</v>
      </c>
      <c r="O265" s="26" t="s">
        <v>7100</v>
      </c>
    </row>
    <row r="266" spans="1:15" x14ac:dyDescent="0.2">
      <c r="A266" s="23" t="s">
        <v>7573</v>
      </c>
      <c r="B266" s="24" t="s">
        <v>950</v>
      </c>
      <c r="C266" s="24" t="s">
        <v>951</v>
      </c>
      <c r="D266" s="65" t="s">
        <v>6915</v>
      </c>
      <c r="E266" s="26" t="s">
        <v>6916</v>
      </c>
      <c r="F266" s="24" t="s">
        <v>5376</v>
      </c>
      <c r="G266" s="24" t="s">
        <v>7574</v>
      </c>
      <c r="H266" s="24" t="s">
        <v>279</v>
      </c>
      <c r="I266" s="24" t="s">
        <v>21</v>
      </c>
      <c r="J266" s="24" t="s">
        <v>21</v>
      </c>
      <c r="K266" s="24" t="s">
        <v>5849</v>
      </c>
      <c r="L266" s="24" t="s">
        <v>5999</v>
      </c>
      <c r="M266" s="24" t="s">
        <v>6000</v>
      </c>
      <c r="N266" s="26" t="s">
        <v>6923</v>
      </c>
      <c r="O266" s="26" t="s">
        <v>6923</v>
      </c>
    </row>
    <row r="267" spans="1:15" x14ac:dyDescent="0.2">
      <c r="A267" s="23" t="s">
        <v>7575</v>
      </c>
      <c r="B267" s="24" t="s">
        <v>1221</v>
      </c>
      <c r="C267" s="24" t="s">
        <v>6306</v>
      </c>
      <c r="D267" s="65" t="s">
        <v>7002</v>
      </c>
      <c r="E267" s="26" t="s">
        <v>7003</v>
      </c>
      <c r="F267" s="24" t="s">
        <v>4640</v>
      </c>
      <c r="G267" s="24" t="s">
        <v>7576</v>
      </c>
      <c r="H267" s="24" t="s">
        <v>4643</v>
      </c>
      <c r="I267" s="24" t="s">
        <v>4644</v>
      </c>
      <c r="J267" s="24" t="s">
        <v>21</v>
      </c>
      <c r="K267" s="24" t="s">
        <v>5819</v>
      </c>
      <c r="L267" s="24" t="s">
        <v>5853</v>
      </c>
      <c r="M267" s="24" t="s">
        <v>6175</v>
      </c>
      <c r="N267" s="26" t="s">
        <v>7406</v>
      </c>
      <c r="O267" s="26" t="s">
        <v>6952</v>
      </c>
    </row>
    <row r="268" spans="1:15" x14ac:dyDescent="0.2">
      <c r="A268" s="23" t="s">
        <v>7577</v>
      </c>
      <c r="B268" s="24" t="s">
        <v>1021</v>
      </c>
      <c r="C268" s="24" t="s">
        <v>1022</v>
      </c>
      <c r="D268" s="65" t="s">
        <v>6915</v>
      </c>
      <c r="E268" s="26" t="s">
        <v>6916</v>
      </c>
      <c r="F268" s="24" t="s">
        <v>1960</v>
      </c>
      <c r="G268" s="24" t="s">
        <v>7578</v>
      </c>
      <c r="H268" s="24" t="s">
        <v>1963</v>
      </c>
      <c r="I268" s="24" t="s">
        <v>21</v>
      </c>
      <c r="J268" s="24" t="s">
        <v>21</v>
      </c>
      <c r="K268" s="24" t="s">
        <v>5849</v>
      </c>
      <c r="L268" s="24" t="s">
        <v>5850</v>
      </c>
      <c r="M268" s="24" t="s">
        <v>5851</v>
      </c>
      <c r="N268" s="26" t="s">
        <v>7059</v>
      </c>
      <c r="O268" s="26" t="s">
        <v>6974</v>
      </c>
    </row>
    <row r="269" spans="1:15" x14ac:dyDescent="0.2">
      <c r="A269" s="23" t="s">
        <v>7579</v>
      </c>
      <c r="B269" s="24" t="s">
        <v>1027</v>
      </c>
      <c r="C269" s="24" t="s">
        <v>1028</v>
      </c>
      <c r="D269" s="65" t="s">
        <v>6915</v>
      </c>
      <c r="E269" s="26" t="s">
        <v>6916</v>
      </c>
      <c r="F269" s="24" t="s">
        <v>2927</v>
      </c>
      <c r="G269" s="24" t="s">
        <v>7580</v>
      </c>
      <c r="H269" s="24" t="s">
        <v>6822</v>
      </c>
      <c r="I269" s="24" t="s">
        <v>2930</v>
      </c>
      <c r="J269" s="24" t="s">
        <v>21</v>
      </c>
      <c r="K269" s="24" t="s">
        <v>5819</v>
      </c>
      <c r="L269" s="24" t="s">
        <v>6163</v>
      </c>
      <c r="M269" s="24" t="s">
        <v>6163</v>
      </c>
      <c r="N269" s="26" t="s">
        <v>6988</v>
      </c>
      <c r="O269" s="26" t="s">
        <v>6953</v>
      </c>
    </row>
    <row r="270" spans="1:15" x14ac:dyDescent="0.2">
      <c r="A270" s="23" t="s">
        <v>7581</v>
      </c>
      <c r="B270" s="24" t="s">
        <v>1644</v>
      </c>
      <c r="C270" s="24" t="s">
        <v>6442</v>
      </c>
      <c r="D270" s="65" t="s">
        <v>6966</v>
      </c>
      <c r="E270" s="26" t="s">
        <v>7218</v>
      </c>
      <c r="F270" s="24" t="s">
        <v>2983</v>
      </c>
      <c r="G270" s="24" t="s">
        <v>7582</v>
      </c>
      <c r="H270" s="24" t="s">
        <v>6674</v>
      </c>
      <c r="I270" s="24" t="s">
        <v>2985</v>
      </c>
      <c r="J270" s="24" t="s">
        <v>2986</v>
      </c>
      <c r="K270" s="24" t="s">
        <v>5819</v>
      </c>
      <c r="L270" s="24" t="s">
        <v>5819</v>
      </c>
      <c r="M270" s="24" t="s">
        <v>5819</v>
      </c>
      <c r="N270" s="26" t="s">
        <v>6965</v>
      </c>
      <c r="O270" s="26" t="s">
        <v>6965</v>
      </c>
    </row>
    <row r="271" spans="1:15" x14ac:dyDescent="0.2">
      <c r="A271" s="23" t="s">
        <v>7583</v>
      </c>
      <c r="B271" s="24" t="s">
        <v>444</v>
      </c>
      <c r="C271" s="24" t="s">
        <v>445</v>
      </c>
      <c r="D271" s="65" t="s">
        <v>6915</v>
      </c>
      <c r="E271" s="26" t="s">
        <v>6916</v>
      </c>
      <c r="F271" s="24" t="s">
        <v>2113</v>
      </c>
      <c r="G271" s="24" t="s">
        <v>7584</v>
      </c>
      <c r="H271" s="24" t="s">
        <v>446</v>
      </c>
      <c r="I271" s="24" t="s">
        <v>2116</v>
      </c>
      <c r="J271" s="24" t="s">
        <v>2117</v>
      </c>
      <c r="K271" s="24" t="s">
        <v>5896</v>
      </c>
      <c r="L271" s="24" t="s">
        <v>5897</v>
      </c>
      <c r="M271" s="24" t="s">
        <v>6140</v>
      </c>
      <c r="N271" s="26" t="s">
        <v>6923</v>
      </c>
      <c r="O271" s="26" t="s">
        <v>6923</v>
      </c>
    </row>
    <row r="272" spans="1:15" x14ac:dyDescent="0.2">
      <c r="A272" s="23" t="s">
        <v>7585</v>
      </c>
      <c r="B272" s="24" t="s">
        <v>357</v>
      </c>
      <c r="C272" s="24" t="s">
        <v>358</v>
      </c>
      <c r="D272" s="65" t="s">
        <v>6915</v>
      </c>
      <c r="E272" s="26" t="s">
        <v>6916</v>
      </c>
      <c r="F272" s="24" t="s">
        <v>1862</v>
      </c>
      <c r="G272" s="24" t="s">
        <v>7586</v>
      </c>
      <c r="H272" s="24" t="s">
        <v>359</v>
      </c>
      <c r="I272" s="24" t="s">
        <v>1864</v>
      </c>
      <c r="J272" s="24" t="s">
        <v>1865</v>
      </c>
      <c r="K272" s="24" t="s">
        <v>5971</v>
      </c>
      <c r="L272" s="24" t="s">
        <v>6003</v>
      </c>
      <c r="M272" s="24" t="s">
        <v>6003</v>
      </c>
      <c r="N272" s="26" t="s">
        <v>6959</v>
      </c>
      <c r="O272" s="26" t="s">
        <v>6919</v>
      </c>
    </row>
    <row r="273" spans="1:15" x14ac:dyDescent="0.2">
      <c r="A273" s="23" t="s">
        <v>7587</v>
      </c>
      <c r="B273" s="24" t="s">
        <v>1427</v>
      </c>
      <c r="C273" s="24" t="s">
        <v>1428</v>
      </c>
      <c r="D273" s="65" t="s">
        <v>6915</v>
      </c>
      <c r="E273" s="26" t="s">
        <v>6916</v>
      </c>
      <c r="F273" s="24" t="s">
        <v>2382</v>
      </c>
      <c r="G273" s="24" t="s">
        <v>7588</v>
      </c>
      <c r="H273" s="24" t="s">
        <v>1429</v>
      </c>
      <c r="I273" s="24" t="s">
        <v>21</v>
      </c>
      <c r="J273" s="24" t="s">
        <v>21</v>
      </c>
      <c r="K273" s="24" t="s">
        <v>5810</v>
      </c>
      <c r="L273" s="24" t="s">
        <v>5811</v>
      </c>
      <c r="M273" s="24" t="s">
        <v>5812</v>
      </c>
      <c r="N273" s="26" t="s">
        <v>7177</v>
      </c>
      <c r="O273" s="26" t="s">
        <v>6931</v>
      </c>
    </row>
    <row r="274" spans="1:15" x14ac:dyDescent="0.2">
      <c r="A274" s="23" t="s">
        <v>7589</v>
      </c>
      <c r="B274" s="24" t="s">
        <v>49</v>
      </c>
      <c r="C274" s="24" t="s">
        <v>6209</v>
      </c>
      <c r="D274" s="65" t="s">
        <v>7095</v>
      </c>
      <c r="E274" s="26" t="s">
        <v>7096</v>
      </c>
      <c r="F274" s="24" t="s">
        <v>4067</v>
      </c>
      <c r="G274" s="24" t="s">
        <v>7590</v>
      </c>
      <c r="H274" s="24" t="s">
        <v>51</v>
      </c>
      <c r="I274" s="24" t="s">
        <v>21</v>
      </c>
      <c r="J274" s="24" t="s">
        <v>21</v>
      </c>
      <c r="K274" s="24" t="s">
        <v>5899</v>
      </c>
      <c r="L274" s="24" t="s">
        <v>5960</v>
      </c>
      <c r="M274" s="24" t="s">
        <v>5960</v>
      </c>
      <c r="N274" s="26" t="s">
        <v>7073</v>
      </c>
      <c r="O274" s="26" t="s">
        <v>7073</v>
      </c>
    </row>
    <row r="275" spans="1:15" x14ac:dyDescent="0.2">
      <c r="A275" s="23" t="s">
        <v>7591</v>
      </c>
      <c r="B275" s="24" t="s">
        <v>948</v>
      </c>
      <c r="C275" s="24" t="s">
        <v>949</v>
      </c>
      <c r="D275" s="65" t="s">
        <v>6915</v>
      </c>
      <c r="E275" s="26" t="s">
        <v>6916</v>
      </c>
      <c r="F275" s="24" t="s">
        <v>4016</v>
      </c>
      <c r="G275" s="24" t="s">
        <v>7592</v>
      </c>
      <c r="H275" s="24" t="s">
        <v>4018</v>
      </c>
      <c r="I275" s="24" t="s">
        <v>21</v>
      </c>
      <c r="J275" s="24" t="s">
        <v>21</v>
      </c>
      <c r="K275" s="24" t="s">
        <v>5914</v>
      </c>
      <c r="L275" s="24" t="s">
        <v>5967</v>
      </c>
      <c r="M275" s="24" t="s">
        <v>5968</v>
      </c>
      <c r="N275" s="26" t="s">
        <v>6923</v>
      </c>
      <c r="O275" s="26" t="s">
        <v>6923</v>
      </c>
    </row>
    <row r="276" spans="1:15" x14ac:dyDescent="0.2">
      <c r="A276" s="23" t="s">
        <v>7593</v>
      </c>
      <c r="B276" s="24" t="s">
        <v>272</v>
      </c>
      <c r="C276" s="24" t="s">
        <v>6420</v>
      </c>
      <c r="D276" s="65" t="s">
        <v>6915</v>
      </c>
      <c r="E276" s="26" t="s">
        <v>6916</v>
      </c>
      <c r="F276" s="24" t="s">
        <v>7594</v>
      </c>
      <c r="G276" s="24" t="s">
        <v>7595</v>
      </c>
      <c r="H276" s="24" t="s">
        <v>274</v>
      </c>
      <c r="I276" s="24" t="s">
        <v>21</v>
      </c>
      <c r="J276" s="24" t="s">
        <v>21</v>
      </c>
      <c r="K276" s="24" t="s">
        <v>5878</v>
      </c>
      <c r="L276" s="24" t="s">
        <v>5879</v>
      </c>
      <c r="M276" s="24" t="s">
        <v>5879</v>
      </c>
      <c r="N276" s="26" t="s">
        <v>6991</v>
      </c>
      <c r="O276" s="26" t="s">
        <v>6931</v>
      </c>
    </row>
    <row r="277" spans="1:15" x14ac:dyDescent="0.2">
      <c r="A277" s="23" t="s">
        <v>7596</v>
      </c>
      <c r="B277" s="24" t="s">
        <v>224</v>
      </c>
      <c r="C277" s="24" t="s">
        <v>225</v>
      </c>
      <c r="D277" s="65" t="s">
        <v>7095</v>
      </c>
      <c r="E277" s="26" t="s">
        <v>7096</v>
      </c>
      <c r="F277" s="24" t="s">
        <v>2624</v>
      </c>
      <c r="G277" s="24" t="s">
        <v>7597</v>
      </c>
      <c r="H277" s="24" t="s">
        <v>7598</v>
      </c>
      <c r="I277" s="24" t="s">
        <v>21</v>
      </c>
      <c r="J277" s="24" t="s">
        <v>21</v>
      </c>
      <c r="K277" s="24" t="s">
        <v>5845</v>
      </c>
      <c r="L277" s="24" t="s">
        <v>5846</v>
      </c>
      <c r="M277" s="24" t="s">
        <v>5846</v>
      </c>
      <c r="N277" s="26" t="s">
        <v>7010</v>
      </c>
      <c r="O277" s="26" t="s">
        <v>7073</v>
      </c>
    </row>
    <row r="278" spans="1:15" x14ac:dyDescent="0.2">
      <c r="A278" s="23" t="s">
        <v>7599</v>
      </c>
      <c r="B278" s="24" t="s">
        <v>1488</v>
      </c>
      <c r="C278" s="24" t="s">
        <v>5847</v>
      </c>
      <c r="D278" s="65" t="s">
        <v>6915</v>
      </c>
      <c r="E278" s="26" t="s">
        <v>6916</v>
      </c>
      <c r="F278" s="24" t="s">
        <v>1880</v>
      </c>
      <c r="G278" s="24" t="s">
        <v>7600</v>
      </c>
      <c r="H278" s="24" t="s">
        <v>1882</v>
      </c>
      <c r="I278" s="24" t="s">
        <v>1883</v>
      </c>
      <c r="J278" s="24" t="s">
        <v>21</v>
      </c>
      <c r="K278" s="24" t="s">
        <v>5845</v>
      </c>
      <c r="L278" s="24" t="s">
        <v>5846</v>
      </c>
      <c r="M278" s="24" t="s">
        <v>5846</v>
      </c>
      <c r="N278" s="26" t="s">
        <v>7059</v>
      </c>
      <c r="O278" s="26" t="s">
        <v>6923</v>
      </c>
    </row>
    <row r="279" spans="1:15" x14ac:dyDescent="0.2">
      <c r="A279" s="23" t="s">
        <v>7601</v>
      </c>
      <c r="B279" s="24" t="s">
        <v>164</v>
      </c>
      <c r="C279" s="24" t="s">
        <v>5869</v>
      </c>
      <c r="D279" s="65" t="s">
        <v>6915</v>
      </c>
      <c r="E279" s="26" t="s">
        <v>6916</v>
      </c>
      <c r="F279" s="24" t="s">
        <v>4927</v>
      </c>
      <c r="G279" s="24" t="s">
        <v>7602</v>
      </c>
      <c r="H279" s="24" t="s">
        <v>4929</v>
      </c>
      <c r="I279" s="24" t="s">
        <v>21</v>
      </c>
      <c r="J279" s="24" t="s">
        <v>21</v>
      </c>
      <c r="K279" s="24" t="s">
        <v>5819</v>
      </c>
      <c r="L279" s="24" t="s">
        <v>5819</v>
      </c>
      <c r="M279" s="24" t="s">
        <v>5868</v>
      </c>
      <c r="N279" s="26" t="s">
        <v>6974</v>
      </c>
      <c r="O279" s="26" t="s">
        <v>6974</v>
      </c>
    </row>
    <row r="280" spans="1:15" x14ac:dyDescent="0.2">
      <c r="A280" s="23" t="s">
        <v>7603</v>
      </c>
      <c r="B280" s="24" t="s">
        <v>1623</v>
      </c>
      <c r="C280" s="24" t="s">
        <v>1624</v>
      </c>
      <c r="D280" s="65" t="s">
        <v>6915</v>
      </c>
      <c r="E280" s="26" t="s">
        <v>6916</v>
      </c>
      <c r="F280" s="24" t="s">
        <v>2494</v>
      </c>
      <c r="G280" s="24" t="s">
        <v>7604</v>
      </c>
      <c r="H280" s="24" t="s">
        <v>1625</v>
      </c>
      <c r="I280" s="24" t="s">
        <v>21</v>
      </c>
      <c r="J280" s="24" t="s">
        <v>21</v>
      </c>
      <c r="K280" s="24" t="s">
        <v>5888</v>
      </c>
      <c r="L280" s="24" t="s">
        <v>6143</v>
      </c>
      <c r="M280" s="24" t="s">
        <v>6143</v>
      </c>
      <c r="N280" s="26" t="s">
        <v>7000</v>
      </c>
      <c r="O280" s="26" t="s">
        <v>6953</v>
      </c>
    </row>
    <row r="281" spans="1:15" x14ac:dyDescent="0.2">
      <c r="A281" s="23" t="s">
        <v>7605</v>
      </c>
      <c r="B281" s="24" t="s">
        <v>208</v>
      </c>
      <c r="C281" s="24" t="s">
        <v>209</v>
      </c>
      <c r="D281" s="65" t="s">
        <v>6915</v>
      </c>
      <c r="E281" s="26" t="s">
        <v>6916</v>
      </c>
      <c r="F281" s="24" t="s">
        <v>2543</v>
      </c>
      <c r="G281" s="24" t="s">
        <v>7606</v>
      </c>
      <c r="H281" s="24" t="s">
        <v>2545</v>
      </c>
      <c r="I281" s="24" t="s">
        <v>21</v>
      </c>
      <c r="J281" s="24" t="s">
        <v>21</v>
      </c>
      <c r="K281" s="24" t="s">
        <v>5882</v>
      </c>
      <c r="L281" s="24" t="s">
        <v>5910</v>
      </c>
      <c r="M281" s="24" t="s">
        <v>5910</v>
      </c>
      <c r="N281" s="26" t="s">
        <v>7040</v>
      </c>
      <c r="O281" s="26" t="s">
        <v>6919</v>
      </c>
    </row>
    <row r="282" spans="1:15" x14ac:dyDescent="0.2">
      <c r="A282" s="23" t="s">
        <v>7607</v>
      </c>
      <c r="B282" s="24" t="s">
        <v>966</v>
      </c>
      <c r="C282" s="24" t="s">
        <v>967</v>
      </c>
      <c r="D282" s="65" t="s">
        <v>6915</v>
      </c>
      <c r="E282" s="26" t="s">
        <v>6916</v>
      </c>
      <c r="F282" s="24" t="s">
        <v>2559</v>
      </c>
      <c r="G282" s="24" t="s">
        <v>7608</v>
      </c>
      <c r="H282" s="24" t="s">
        <v>968</v>
      </c>
      <c r="I282" s="24" t="s">
        <v>21</v>
      </c>
      <c r="J282" s="24" t="s">
        <v>21</v>
      </c>
      <c r="K282" s="24" t="s">
        <v>5882</v>
      </c>
      <c r="L282" s="24" t="s">
        <v>5982</v>
      </c>
      <c r="M282" s="24" t="s">
        <v>5982</v>
      </c>
      <c r="N282" s="26" t="s">
        <v>7010</v>
      </c>
      <c r="O282" s="26" t="s">
        <v>6931</v>
      </c>
    </row>
    <row r="283" spans="1:15" x14ac:dyDescent="0.2">
      <c r="A283" s="23" t="s">
        <v>7609</v>
      </c>
      <c r="B283" s="24" t="s">
        <v>1171</v>
      </c>
      <c r="C283" s="24" t="s">
        <v>1172</v>
      </c>
      <c r="D283" s="65" t="s">
        <v>6915</v>
      </c>
      <c r="E283" s="26" t="s">
        <v>6916</v>
      </c>
      <c r="F283" s="24" t="s">
        <v>2548</v>
      </c>
      <c r="G283" s="24" t="s">
        <v>7610</v>
      </c>
      <c r="H283" s="24" t="s">
        <v>1173</v>
      </c>
      <c r="I283" s="24" t="s">
        <v>2550</v>
      </c>
      <c r="J283" s="24" t="s">
        <v>2551</v>
      </c>
      <c r="K283" s="24" t="s">
        <v>5882</v>
      </c>
      <c r="L283" s="24" t="s">
        <v>5884</v>
      </c>
      <c r="M283" s="24" t="s">
        <v>5884</v>
      </c>
      <c r="N283" s="26" t="s">
        <v>7177</v>
      </c>
      <c r="O283" s="26" t="s">
        <v>6923</v>
      </c>
    </row>
    <row r="284" spans="1:15" x14ac:dyDescent="0.2">
      <c r="A284" s="23" t="s">
        <v>7611</v>
      </c>
      <c r="B284" s="24" t="s">
        <v>1369</v>
      </c>
      <c r="C284" s="24" t="s">
        <v>1370</v>
      </c>
      <c r="D284" s="65" t="s">
        <v>6915</v>
      </c>
      <c r="E284" s="26" t="s">
        <v>6916</v>
      </c>
      <c r="F284" s="24" t="s">
        <v>3531</v>
      </c>
      <c r="G284" s="24" t="s">
        <v>7612</v>
      </c>
      <c r="H284" s="24" t="s">
        <v>1371</v>
      </c>
      <c r="I284" s="24" t="s">
        <v>21</v>
      </c>
      <c r="J284" s="24" t="s">
        <v>21</v>
      </c>
      <c r="K284" s="24" t="s">
        <v>5882</v>
      </c>
      <c r="L284" s="24" t="s">
        <v>5884</v>
      </c>
      <c r="M284" s="24" t="s">
        <v>5984</v>
      </c>
      <c r="N284" s="26" t="s">
        <v>6922</v>
      </c>
      <c r="O284" s="26" t="s">
        <v>6923</v>
      </c>
    </row>
    <row r="285" spans="1:15" x14ac:dyDescent="0.2">
      <c r="A285" s="23" t="s">
        <v>7613</v>
      </c>
      <c r="B285" s="24" t="s">
        <v>1620</v>
      </c>
      <c r="C285" s="24" t="s">
        <v>1621</v>
      </c>
      <c r="D285" s="65" t="s">
        <v>6915</v>
      </c>
      <c r="E285" s="26" t="s">
        <v>6916</v>
      </c>
      <c r="F285" s="24" t="s">
        <v>3752</v>
      </c>
      <c r="G285" s="24" t="s">
        <v>7614</v>
      </c>
      <c r="H285" s="24" t="s">
        <v>3754</v>
      </c>
      <c r="I285" s="24" t="s">
        <v>21</v>
      </c>
      <c r="J285" s="24" t="s">
        <v>21</v>
      </c>
      <c r="K285" s="24" t="s">
        <v>5819</v>
      </c>
      <c r="L285" s="24" t="s">
        <v>5819</v>
      </c>
      <c r="M285" s="24" t="s">
        <v>5962</v>
      </c>
      <c r="N285" s="26" t="s">
        <v>6949</v>
      </c>
      <c r="O285" s="26" t="s">
        <v>7040</v>
      </c>
    </row>
    <row r="286" spans="1:15" x14ac:dyDescent="0.2">
      <c r="A286" s="23" t="s">
        <v>7615</v>
      </c>
      <c r="B286" s="24" t="s">
        <v>1353</v>
      </c>
      <c r="C286" s="24" t="s">
        <v>1354</v>
      </c>
      <c r="D286" s="65" t="s">
        <v>6915</v>
      </c>
      <c r="E286" s="26" t="s">
        <v>6916</v>
      </c>
      <c r="F286" s="24" t="s">
        <v>3933</v>
      </c>
      <c r="G286" s="24" t="s">
        <v>7616</v>
      </c>
      <c r="H286" s="24" t="s">
        <v>1355</v>
      </c>
      <c r="I286" s="24" t="s">
        <v>21</v>
      </c>
      <c r="J286" s="24" t="s">
        <v>21</v>
      </c>
      <c r="K286" s="24" t="s">
        <v>5819</v>
      </c>
      <c r="L286" s="24" t="s">
        <v>5819</v>
      </c>
      <c r="M286" s="24" t="s">
        <v>6301</v>
      </c>
      <c r="N286" s="26" t="s">
        <v>6922</v>
      </c>
      <c r="O286" s="26" t="s">
        <v>6922</v>
      </c>
    </row>
    <row r="287" spans="1:15" x14ac:dyDescent="0.2">
      <c r="A287" s="23" t="s">
        <v>7617</v>
      </c>
      <c r="B287" s="24" t="s">
        <v>705</v>
      </c>
      <c r="C287" s="24" t="s">
        <v>5974</v>
      </c>
      <c r="D287" s="65" t="s">
        <v>6915</v>
      </c>
      <c r="E287" s="26" t="s">
        <v>6916</v>
      </c>
      <c r="F287" s="24" t="s">
        <v>3933</v>
      </c>
      <c r="G287" s="24" t="s">
        <v>7616</v>
      </c>
      <c r="H287" s="24" t="s">
        <v>1355</v>
      </c>
      <c r="I287" s="24" t="s">
        <v>21</v>
      </c>
      <c r="J287" s="24" t="s">
        <v>21</v>
      </c>
      <c r="K287" s="24" t="s">
        <v>5819</v>
      </c>
      <c r="L287" s="24" t="s">
        <v>5819</v>
      </c>
      <c r="M287" s="24" t="s">
        <v>5819</v>
      </c>
      <c r="N287" s="26" t="s">
        <v>6923</v>
      </c>
      <c r="O287" s="26" t="s">
        <v>6923</v>
      </c>
    </row>
    <row r="288" spans="1:15" x14ac:dyDescent="0.2">
      <c r="A288" s="23" t="s">
        <v>7618</v>
      </c>
      <c r="B288" s="24" t="s">
        <v>1529</v>
      </c>
      <c r="C288" s="24" t="s">
        <v>1530</v>
      </c>
      <c r="D288" s="65" t="s">
        <v>6915</v>
      </c>
      <c r="E288" s="26" t="s">
        <v>6916</v>
      </c>
      <c r="F288" s="24" t="s">
        <v>4585</v>
      </c>
      <c r="G288" s="24" t="s">
        <v>7619</v>
      </c>
      <c r="H288" s="24" t="s">
        <v>1531</v>
      </c>
      <c r="I288" s="24" t="s">
        <v>21</v>
      </c>
      <c r="J288" s="24" t="s">
        <v>21</v>
      </c>
      <c r="K288" s="24" t="s">
        <v>5819</v>
      </c>
      <c r="L288" s="24" t="s">
        <v>5819</v>
      </c>
      <c r="M288" s="24" t="s">
        <v>5819</v>
      </c>
      <c r="N288" s="26" t="s">
        <v>6938</v>
      </c>
      <c r="O288" s="26" t="s">
        <v>6949</v>
      </c>
    </row>
    <row r="289" spans="1:15" x14ac:dyDescent="0.2">
      <c r="A289" s="23" t="s">
        <v>7620</v>
      </c>
      <c r="B289" s="24" t="s">
        <v>1243</v>
      </c>
      <c r="C289" s="24" t="s">
        <v>1244</v>
      </c>
      <c r="D289" s="65" t="s">
        <v>6915</v>
      </c>
      <c r="E289" s="26" t="s">
        <v>6916</v>
      </c>
      <c r="F289" s="24" t="s">
        <v>3770</v>
      </c>
      <c r="G289" s="24" t="s">
        <v>7621</v>
      </c>
      <c r="H289" s="24" t="s">
        <v>1245</v>
      </c>
      <c r="I289" s="24" t="s">
        <v>21</v>
      </c>
      <c r="J289" s="24" t="s">
        <v>21</v>
      </c>
      <c r="K289" s="24" t="s">
        <v>5819</v>
      </c>
      <c r="L289" s="24" t="s">
        <v>5819</v>
      </c>
      <c r="M289" s="24" t="s">
        <v>5937</v>
      </c>
      <c r="N289" s="26" t="s">
        <v>6944</v>
      </c>
      <c r="O289" s="26" t="s">
        <v>6953</v>
      </c>
    </row>
    <row r="290" spans="1:15" x14ac:dyDescent="0.2">
      <c r="A290" s="23" t="s">
        <v>7622</v>
      </c>
      <c r="B290" s="24" t="s">
        <v>1514</v>
      </c>
      <c r="C290" s="24" t="s">
        <v>1515</v>
      </c>
      <c r="D290" s="65" t="s">
        <v>6915</v>
      </c>
      <c r="E290" s="26" t="s">
        <v>6916</v>
      </c>
      <c r="F290" s="24" t="s">
        <v>5773</v>
      </c>
      <c r="G290" s="24" t="s">
        <v>7623</v>
      </c>
      <c r="H290" s="24" t="s">
        <v>1516</v>
      </c>
      <c r="I290" s="24" t="s">
        <v>21</v>
      </c>
      <c r="J290" s="24" t="s">
        <v>21</v>
      </c>
      <c r="K290" s="24" t="s">
        <v>5819</v>
      </c>
      <c r="L290" s="24" t="s">
        <v>5819</v>
      </c>
      <c r="M290" s="24" t="s">
        <v>5856</v>
      </c>
      <c r="N290" s="26" t="s">
        <v>7060</v>
      </c>
      <c r="O290" s="26" t="s">
        <v>6922</v>
      </c>
    </row>
    <row r="291" spans="1:15" x14ac:dyDescent="0.2">
      <c r="A291" s="23" t="s">
        <v>7624</v>
      </c>
      <c r="B291" s="24" t="s">
        <v>731</v>
      </c>
      <c r="C291" s="24" t="s">
        <v>6297</v>
      </c>
      <c r="D291" s="65" t="s">
        <v>6915</v>
      </c>
      <c r="E291" s="26" t="s">
        <v>6916</v>
      </c>
      <c r="F291" s="24" t="s">
        <v>2074</v>
      </c>
      <c r="G291" s="24" t="s">
        <v>7625</v>
      </c>
      <c r="H291" s="24" t="s">
        <v>2077</v>
      </c>
      <c r="I291" s="24" t="s">
        <v>2078</v>
      </c>
      <c r="J291" s="24" t="s">
        <v>2079</v>
      </c>
      <c r="K291" s="24" t="s">
        <v>5819</v>
      </c>
      <c r="L291" s="24" t="s">
        <v>5819</v>
      </c>
      <c r="M291" s="24" t="s">
        <v>5864</v>
      </c>
      <c r="N291" s="26" t="s">
        <v>7040</v>
      </c>
      <c r="O291" s="26" t="s">
        <v>6923</v>
      </c>
    </row>
    <row r="292" spans="1:15" x14ac:dyDescent="0.2">
      <c r="A292" s="23" t="s">
        <v>7626</v>
      </c>
      <c r="B292" s="24" t="s">
        <v>1233</v>
      </c>
      <c r="C292" s="24" t="s">
        <v>6115</v>
      </c>
      <c r="D292" s="65" t="s">
        <v>6915</v>
      </c>
      <c r="E292" s="26" t="s">
        <v>6916</v>
      </c>
      <c r="F292" s="24" t="s">
        <v>4902</v>
      </c>
      <c r="G292" s="24" t="s">
        <v>7627</v>
      </c>
      <c r="H292" s="24" t="s">
        <v>1235</v>
      </c>
      <c r="I292" s="24" t="s">
        <v>21</v>
      </c>
      <c r="J292" s="24" t="s">
        <v>21</v>
      </c>
      <c r="K292" s="24" t="s">
        <v>5819</v>
      </c>
      <c r="L292" s="24" t="s">
        <v>5819</v>
      </c>
      <c r="M292" s="24" t="s">
        <v>5973</v>
      </c>
      <c r="N292" s="26" t="s">
        <v>6919</v>
      </c>
      <c r="O292" s="26" t="s">
        <v>6923</v>
      </c>
    </row>
    <row r="293" spans="1:15" x14ac:dyDescent="0.2">
      <c r="A293" s="23" t="s">
        <v>7628</v>
      </c>
      <c r="B293" s="24" t="s">
        <v>982</v>
      </c>
      <c r="C293" s="24" t="s">
        <v>983</v>
      </c>
      <c r="D293" s="65" t="s">
        <v>6915</v>
      </c>
      <c r="E293" s="26" t="s">
        <v>6916</v>
      </c>
      <c r="F293" s="24" t="s">
        <v>3920</v>
      </c>
      <c r="G293" s="24" t="s">
        <v>7629</v>
      </c>
      <c r="H293" s="24" t="s">
        <v>984</v>
      </c>
      <c r="I293" s="24" t="s">
        <v>21</v>
      </c>
      <c r="J293" s="24" t="s">
        <v>21</v>
      </c>
      <c r="K293" s="24" t="s">
        <v>5813</v>
      </c>
      <c r="L293" s="24" t="s">
        <v>5814</v>
      </c>
      <c r="M293" s="24" t="s">
        <v>6167</v>
      </c>
      <c r="N293" s="26" t="s">
        <v>6923</v>
      </c>
      <c r="O293" s="26" t="s">
        <v>6923</v>
      </c>
    </row>
    <row r="294" spans="1:15" x14ac:dyDescent="0.2">
      <c r="A294" s="23" t="s">
        <v>7630</v>
      </c>
      <c r="B294" s="24" t="s">
        <v>1544</v>
      </c>
      <c r="C294" s="24" t="s">
        <v>1545</v>
      </c>
      <c r="D294" s="65" t="s">
        <v>6915</v>
      </c>
      <c r="E294" s="26" t="s">
        <v>6916</v>
      </c>
      <c r="F294" s="24" t="s">
        <v>4358</v>
      </c>
      <c r="G294" s="24" t="s">
        <v>7631</v>
      </c>
      <c r="H294" s="24" t="s">
        <v>1546</v>
      </c>
      <c r="I294" s="24" t="s">
        <v>4361</v>
      </c>
      <c r="J294" s="24" t="s">
        <v>21</v>
      </c>
      <c r="K294" s="24" t="s">
        <v>5903</v>
      </c>
      <c r="L294" s="24" t="s">
        <v>5921</v>
      </c>
      <c r="M294" s="24" t="s">
        <v>6170</v>
      </c>
      <c r="N294" s="26" t="s">
        <v>6952</v>
      </c>
      <c r="O294" s="26" t="s">
        <v>7073</v>
      </c>
    </row>
    <row r="295" spans="1:15" x14ac:dyDescent="0.2">
      <c r="A295" s="23" t="s">
        <v>7632</v>
      </c>
      <c r="B295" s="24" t="s">
        <v>1174</v>
      </c>
      <c r="C295" s="24" t="s">
        <v>1175</v>
      </c>
      <c r="D295" s="65" t="s">
        <v>6915</v>
      </c>
      <c r="E295" s="26" t="s">
        <v>6916</v>
      </c>
      <c r="F295" s="24" t="s">
        <v>2309</v>
      </c>
      <c r="G295" s="24" t="s">
        <v>7633</v>
      </c>
      <c r="H295" s="24" t="s">
        <v>7634</v>
      </c>
      <c r="I295" s="24" t="s">
        <v>2311</v>
      </c>
      <c r="J295" s="24" t="s">
        <v>2312</v>
      </c>
      <c r="K295" s="24" t="s">
        <v>5903</v>
      </c>
      <c r="L295" s="24" t="s">
        <v>6030</v>
      </c>
      <c r="M295" s="24" t="s">
        <v>6030</v>
      </c>
      <c r="N295" s="26" t="s">
        <v>6960</v>
      </c>
      <c r="O295" s="26" t="s">
        <v>7040</v>
      </c>
    </row>
    <row r="296" spans="1:15" x14ac:dyDescent="0.2">
      <c r="A296" s="23" t="s">
        <v>7635</v>
      </c>
      <c r="B296" s="24" t="s">
        <v>945</v>
      </c>
      <c r="C296" s="24" t="s">
        <v>946</v>
      </c>
      <c r="D296" s="65" t="s">
        <v>6915</v>
      </c>
      <c r="E296" s="26" t="s">
        <v>6916</v>
      </c>
      <c r="F296" s="24" t="s">
        <v>3299</v>
      </c>
      <c r="G296" s="24" t="s">
        <v>7636</v>
      </c>
      <c r="H296" s="24" t="s">
        <v>3300</v>
      </c>
      <c r="I296" s="24" t="s">
        <v>3301</v>
      </c>
      <c r="J296" s="24" t="s">
        <v>21</v>
      </c>
      <c r="K296" s="24" t="s">
        <v>5819</v>
      </c>
      <c r="L296" s="24" t="s">
        <v>5819</v>
      </c>
      <c r="M296" s="24" t="s">
        <v>5874</v>
      </c>
      <c r="N296" s="26" t="s">
        <v>6922</v>
      </c>
      <c r="O296" s="26" t="s">
        <v>6953</v>
      </c>
    </row>
    <row r="297" spans="1:15" x14ac:dyDescent="0.2">
      <c r="A297" s="23" t="s">
        <v>7637</v>
      </c>
      <c r="B297" s="24" t="s">
        <v>1405</v>
      </c>
      <c r="C297" s="24" t="s">
        <v>1406</v>
      </c>
      <c r="D297" s="65" t="s">
        <v>6915</v>
      </c>
      <c r="E297" s="26" t="s">
        <v>6916</v>
      </c>
      <c r="F297" s="24" t="s">
        <v>7638</v>
      </c>
      <c r="G297" s="24" t="s">
        <v>7639</v>
      </c>
      <c r="H297" s="24" t="s">
        <v>7640</v>
      </c>
      <c r="I297" s="24" t="s">
        <v>21</v>
      </c>
      <c r="J297" s="24" t="s">
        <v>21</v>
      </c>
      <c r="K297" s="24" t="s">
        <v>5819</v>
      </c>
      <c r="L297" s="24" t="s">
        <v>5819</v>
      </c>
      <c r="M297" s="24" t="s">
        <v>5819</v>
      </c>
      <c r="N297" s="26" t="s">
        <v>6928</v>
      </c>
      <c r="O297" s="26" t="s">
        <v>6919</v>
      </c>
    </row>
    <row r="298" spans="1:15" x14ac:dyDescent="0.2">
      <c r="A298" s="23" t="s">
        <v>7641</v>
      </c>
      <c r="B298" s="24" t="s">
        <v>766</v>
      </c>
      <c r="C298" s="24" t="s">
        <v>5824</v>
      </c>
      <c r="D298" s="65" t="s">
        <v>6915</v>
      </c>
      <c r="E298" s="26" t="s">
        <v>6916</v>
      </c>
      <c r="F298" s="24" t="s">
        <v>3107</v>
      </c>
      <c r="G298" s="24" t="s">
        <v>7642</v>
      </c>
      <c r="H298" s="24" t="s">
        <v>3110</v>
      </c>
      <c r="I298" s="24" t="s">
        <v>3111</v>
      </c>
      <c r="J298" s="24" t="s">
        <v>3112</v>
      </c>
      <c r="K298" s="24" t="s">
        <v>5825</v>
      </c>
      <c r="L298" s="24" t="s">
        <v>5825</v>
      </c>
      <c r="M298" s="24" t="s">
        <v>5826</v>
      </c>
      <c r="N298" s="26" t="s">
        <v>7177</v>
      </c>
      <c r="O298" s="26" t="s">
        <v>6931</v>
      </c>
    </row>
    <row r="299" spans="1:15" x14ac:dyDescent="0.2">
      <c r="A299" s="23" t="s">
        <v>7643</v>
      </c>
      <c r="B299" s="24" t="s">
        <v>1294</v>
      </c>
      <c r="C299" s="24" t="s">
        <v>6263</v>
      </c>
      <c r="D299" s="65" t="s">
        <v>7002</v>
      </c>
      <c r="E299" s="26" t="s">
        <v>7003</v>
      </c>
      <c r="F299" s="24" t="s">
        <v>5252</v>
      </c>
      <c r="G299" s="24" t="s">
        <v>7644</v>
      </c>
      <c r="H299" s="24" t="s">
        <v>6809</v>
      </c>
      <c r="I299" s="24" t="s">
        <v>5255</v>
      </c>
      <c r="J299" s="24" t="s">
        <v>21</v>
      </c>
      <c r="K299" s="24" t="s">
        <v>5837</v>
      </c>
      <c r="L299" s="24" t="s">
        <v>5837</v>
      </c>
      <c r="M299" s="24" t="s">
        <v>5837</v>
      </c>
      <c r="N299" s="26" t="s">
        <v>7054</v>
      </c>
      <c r="O299" s="26" t="s">
        <v>7054</v>
      </c>
    </row>
    <row r="300" spans="1:15" x14ac:dyDescent="0.2">
      <c r="A300" s="23" t="s">
        <v>7645</v>
      </c>
      <c r="B300" s="24" t="s">
        <v>149</v>
      </c>
      <c r="C300" s="24" t="s">
        <v>150</v>
      </c>
      <c r="D300" s="65" t="s">
        <v>7014</v>
      </c>
      <c r="E300" s="26" t="s">
        <v>7026</v>
      </c>
      <c r="F300" s="24" t="s">
        <v>3356</v>
      </c>
      <c r="G300" s="24" t="s">
        <v>7646</v>
      </c>
      <c r="H300" s="24" t="s">
        <v>6746</v>
      </c>
      <c r="I300" s="24" t="s">
        <v>3359</v>
      </c>
      <c r="J300" s="24" t="s">
        <v>3360</v>
      </c>
      <c r="K300" s="24" t="s">
        <v>5903</v>
      </c>
      <c r="L300" s="24" t="s">
        <v>5921</v>
      </c>
      <c r="M300" s="24" t="s">
        <v>6267</v>
      </c>
      <c r="N300" s="26" t="s">
        <v>6953</v>
      </c>
      <c r="O300" s="26" t="s">
        <v>6923</v>
      </c>
    </row>
    <row r="301" spans="1:15" x14ac:dyDescent="0.2">
      <c r="A301" s="23" t="s">
        <v>7647</v>
      </c>
      <c r="B301" s="24" t="s">
        <v>586</v>
      </c>
      <c r="C301" s="24" t="s">
        <v>6394</v>
      </c>
      <c r="D301" s="65" t="s">
        <v>6915</v>
      </c>
      <c r="E301" s="26" t="s">
        <v>6916</v>
      </c>
      <c r="F301" s="24" t="s">
        <v>5471</v>
      </c>
      <c r="G301" s="24" t="s">
        <v>7648</v>
      </c>
      <c r="H301" s="24" t="s">
        <v>6787</v>
      </c>
      <c r="I301" s="24" t="s">
        <v>5474</v>
      </c>
      <c r="J301" s="24" t="s">
        <v>5475</v>
      </c>
      <c r="K301" s="24" t="s">
        <v>5819</v>
      </c>
      <c r="L301" s="24" t="s">
        <v>5819</v>
      </c>
      <c r="M301" s="24" t="s">
        <v>6062</v>
      </c>
      <c r="N301" s="26" t="s">
        <v>6923</v>
      </c>
      <c r="O301" s="26" t="s">
        <v>6923</v>
      </c>
    </row>
    <row r="302" spans="1:15" x14ac:dyDescent="0.2">
      <c r="A302" s="23" t="s">
        <v>7649</v>
      </c>
      <c r="B302" s="24" t="s">
        <v>513</v>
      </c>
      <c r="C302" s="24" t="s">
        <v>514</v>
      </c>
      <c r="D302" s="65" t="s">
        <v>7095</v>
      </c>
      <c r="E302" s="26" t="s">
        <v>7096</v>
      </c>
      <c r="F302" s="24" t="s">
        <v>4042</v>
      </c>
      <c r="G302" s="24" t="s">
        <v>7650</v>
      </c>
      <c r="H302" s="24" t="s">
        <v>6722</v>
      </c>
      <c r="I302" s="24" t="s">
        <v>4044</v>
      </c>
      <c r="J302" s="24" t="s">
        <v>4045</v>
      </c>
      <c r="K302" s="24" t="s">
        <v>5829</v>
      </c>
      <c r="L302" s="24" t="s">
        <v>6067</v>
      </c>
      <c r="M302" s="24" t="s">
        <v>6067</v>
      </c>
      <c r="N302" s="26" t="s">
        <v>7100</v>
      </c>
      <c r="O302" s="26" t="s">
        <v>6923</v>
      </c>
    </row>
    <row r="303" spans="1:15" x14ac:dyDescent="0.2">
      <c r="A303" s="23" t="s">
        <v>7651</v>
      </c>
      <c r="B303" s="24" t="s">
        <v>301</v>
      </c>
      <c r="C303" s="24" t="s">
        <v>6378</v>
      </c>
      <c r="D303" s="65" t="s">
        <v>6915</v>
      </c>
      <c r="E303" s="26" t="s">
        <v>6916</v>
      </c>
      <c r="F303" s="24" t="s">
        <v>7652</v>
      </c>
      <c r="G303" s="24" t="s">
        <v>7653</v>
      </c>
      <c r="H303" s="24" t="s">
        <v>7654</v>
      </c>
      <c r="I303" s="24" t="s">
        <v>21</v>
      </c>
      <c r="J303" s="24" t="s">
        <v>21</v>
      </c>
      <c r="K303" s="24" t="s">
        <v>5837</v>
      </c>
      <c r="L303" s="24" t="s">
        <v>5841</v>
      </c>
      <c r="M303" s="24" t="s">
        <v>5841</v>
      </c>
      <c r="N303" s="26" t="s">
        <v>6960</v>
      </c>
      <c r="O303" s="26" t="s">
        <v>6923</v>
      </c>
    </row>
    <row r="304" spans="1:15" x14ac:dyDescent="0.2">
      <c r="A304" s="23" t="s">
        <v>7655</v>
      </c>
      <c r="B304" s="24" t="s">
        <v>1444</v>
      </c>
      <c r="C304" s="24" t="s">
        <v>6104</v>
      </c>
      <c r="D304" s="65" t="s">
        <v>6915</v>
      </c>
      <c r="E304" s="26" t="s">
        <v>6916</v>
      </c>
      <c r="F304" s="24" t="s">
        <v>4746</v>
      </c>
      <c r="G304" s="24" t="s">
        <v>7656</v>
      </c>
      <c r="H304" s="24" t="s">
        <v>4749</v>
      </c>
      <c r="I304" s="24" t="s">
        <v>4750</v>
      </c>
      <c r="J304" s="24" t="s">
        <v>21</v>
      </c>
      <c r="K304" s="24" t="s">
        <v>5819</v>
      </c>
      <c r="L304" s="24" t="s">
        <v>5935</v>
      </c>
      <c r="M304" s="24" t="s">
        <v>6006</v>
      </c>
      <c r="N304" s="26" t="s">
        <v>7406</v>
      </c>
      <c r="O304" s="26" t="s">
        <v>6959</v>
      </c>
    </row>
    <row r="305" spans="1:15" x14ac:dyDescent="0.2">
      <c r="A305" s="23" t="s">
        <v>7657</v>
      </c>
      <c r="B305" s="24" t="s">
        <v>65</v>
      </c>
      <c r="C305" s="24" t="s">
        <v>6238</v>
      </c>
      <c r="D305" s="65" t="s">
        <v>7002</v>
      </c>
      <c r="E305" s="26" t="s">
        <v>7003</v>
      </c>
      <c r="F305" s="24" t="s">
        <v>2563</v>
      </c>
      <c r="G305" s="24" t="s">
        <v>7658</v>
      </c>
      <c r="H305" s="24" t="s">
        <v>7659</v>
      </c>
      <c r="I305" s="24" t="s">
        <v>21</v>
      </c>
      <c r="J305" s="24" t="s">
        <v>21</v>
      </c>
      <c r="K305" s="24" t="s">
        <v>5878</v>
      </c>
      <c r="L305" s="24" t="s">
        <v>6101</v>
      </c>
      <c r="M305" s="24" t="s">
        <v>6110</v>
      </c>
      <c r="N305" s="26" t="s">
        <v>6923</v>
      </c>
      <c r="O305" s="26" t="s">
        <v>6923</v>
      </c>
    </row>
    <row r="306" spans="1:15" x14ac:dyDescent="0.2">
      <c r="A306" s="23" t="s">
        <v>7660</v>
      </c>
      <c r="B306" s="24" t="s">
        <v>147</v>
      </c>
      <c r="C306" s="24" t="s">
        <v>148</v>
      </c>
      <c r="D306" s="65" t="s">
        <v>6966</v>
      </c>
      <c r="E306" s="26" t="s">
        <v>7218</v>
      </c>
      <c r="F306" s="24" t="s">
        <v>3716</v>
      </c>
      <c r="G306" s="24" t="s">
        <v>7661</v>
      </c>
      <c r="H306" s="24" t="s">
        <v>6594</v>
      </c>
      <c r="I306" s="24" t="s">
        <v>21</v>
      </c>
      <c r="J306" s="24" t="s">
        <v>3718</v>
      </c>
      <c r="K306" s="24" t="s">
        <v>5819</v>
      </c>
      <c r="L306" s="24" t="s">
        <v>5819</v>
      </c>
      <c r="M306" s="24" t="s">
        <v>6056</v>
      </c>
      <c r="N306" s="26" t="s">
        <v>6923</v>
      </c>
      <c r="O306" s="26" t="s">
        <v>6923</v>
      </c>
    </row>
    <row r="307" spans="1:15" x14ac:dyDescent="0.2">
      <c r="A307" s="23" t="s">
        <v>7662</v>
      </c>
      <c r="B307" s="24" t="s">
        <v>1473</v>
      </c>
      <c r="C307" s="24" t="s">
        <v>1474</v>
      </c>
      <c r="D307" s="65" t="s">
        <v>6915</v>
      </c>
      <c r="E307" s="26" t="s">
        <v>6916</v>
      </c>
      <c r="F307" s="24" t="s">
        <v>3794</v>
      </c>
      <c r="G307" s="24" t="s">
        <v>7663</v>
      </c>
      <c r="H307" s="24" t="s">
        <v>3796</v>
      </c>
      <c r="I307" s="24" t="s">
        <v>21</v>
      </c>
      <c r="J307" s="24" t="s">
        <v>21</v>
      </c>
      <c r="K307" s="24" t="s">
        <v>5819</v>
      </c>
      <c r="L307" s="24" t="s">
        <v>5822</v>
      </c>
      <c r="M307" s="24" t="s">
        <v>6258</v>
      </c>
      <c r="N307" s="26" t="s">
        <v>7073</v>
      </c>
      <c r="O307" s="26" t="s">
        <v>7073</v>
      </c>
    </row>
    <row r="308" spans="1:15" x14ac:dyDescent="0.2">
      <c r="A308" s="23" t="s">
        <v>7664</v>
      </c>
      <c r="B308" s="24" t="s">
        <v>1314</v>
      </c>
      <c r="C308" s="24" t="s">
        <v>1315</v>
      </c>
      <c r="D308" s="65" t="s">
        <v>6915</v>
      </c>
      <c r="E308" s="26" t="s">
        <v>6916</v>
      </c>
      <c r="F308" s="24" t="s">
        <v>2419</v>
      </c>
      <c r="G308" s="24" t="s">
        <v>7665</v>
      </c>
      <c r="H308" s="24" t="s">
        <v>2421</v>
      </c>
      <c r="I308" s="24" t="s">
        <v>2422</v>
      </c>
      <c r="J308" s="24" t="s">
        <v>2423</v>
      </c>
      <c r="K308" s="24" t="s">
        <v>5899</v>
      </c>
      <c r="L308" s="24" t="s">
        <v>5899</v>
      </c>
      <c r="M308" s="24" t="s">
        <v>5899</v>
      </c>
      <c r="N308" s="26" t="s">
        <v>7000</v>
      </c>
      <c r="O308" s="26" t="s">
        <v>6923</v>
      </c>
    </row>
    <row r="309" spans="1:15" x14ac:dyDescent="0.2">
      <c r="A309" s="23" t="s">
        <v>7666</v>
      </c>
      <c r="B309" s="24" t="s">
        <v>1385</v>
      </c>
      <c r="C309" s="24" t="s">
        <v>1386</v>
      </c>
      <c r="D309" s="65" t="s">
        <v>6915</v>
      </c>
      <c r="E309" s="26" t="s">
        <v>6916</v>
      </c>
      <c r="F309" s="24" t="s">
        <v>5923</v>
      </c>
      <c r="G309" s="24" t="s">
        <v>7667</v>
      </c>
      <c r="H309" s="24" t="s">
        <v>5924</v>
      </c>
      <c r="I309" s="24" t="s">
        <v>21</v>
      </c>
      <c r="J309" s="24" t="s">
        <v>21</v>
      </c>
      <c r="K309" s="24" t="s">
        <v>5903</v>
      </c>
      <c r="L309" s="24" t="s">
        <v>5925</v>
      </c>
      <c r="M309" s="24" t="s">
        <v>5925</v>
      </c>
      <c r="N309" s="26" t="s">
        <v>7406</v>
      </c>
      <c r="O309" s="26" t="s">
        <v>6923</v>
      </c>
    </row>
    <row r="310" spans="1:15" x14ac:dyDescent="0.2">
      <c r="A310" s="23" t="s">
        <v>7668</v>
      </c>
      <c r="B310" s="24" t="s">
        <v>137</v>
      </c>
      <c r="C310" s="24" t="s">
        <v>6381</v>
      </c>
      <c r="D310" s="65" t="s">
        <v>6915</v>
      </c>
      <c r="E310" s="26" t="s">
        <v>6916</v>
      </c>
      <c r="F310" s="24" t="s">
        <v>5581</v>
      </c>
      <c r="G310" s="24" t="s">
        <v>7669</v>
      </c>
      <c r="H310" s="24" t="s">
        <v>5583</v>
      </c>
      <c r="I310" s="24" t="s">
        <v>5584</v>
      </c>
      <c r="J310" s="24" t="s">
        <v>5585</v>
      </c>
      <c r="K310" s="24" t="s">
        <v>5819</v>
      </c>
      <c r="L310" s="24" t="s">
        <v>5819</v>
      </c>
      <c r="M310" s="24" t="s">
        <v>6301</v>
      </c>
      <c r="N310" s="26" t="s">
        <v>6960</v>
      </c>
      <c r="O310" s="26" t="s">
        <v>6923</v>
      </c>
    </row>
    <row r="311" spans="1:15" x14ac:dyDescent="0.2">
      <c r="A311" s="23" t="s">
        <v>7670</v>
      </c>
      <c r="B311" s="24" t="s">
        <v>1268</v>
      </c>
      <c r="C311" s="24" t="s">
        <v>1269</v>
      </c>
      <c r="D311" s="65" t="s">
        <v>7002</v>
      </c>
      <c r="E311" s="26" t="s">
        <v>7003</v>
      </c>
      <c r="F311" s="24" t="s">
        <v>5448</v>
      </c>
      <c r="G311" s="24" t="s">
        <v>7671</v>
      </c>
      <c r="H311" s="24" t="s">
        <v>6788</v>
      </c>
      <c r="I311" s="24" t="s">
        <v>5451</v>
      </c>
      <c r="J311" s="24" t="s">
        <v>5452</v>
      </c>
      <c r="K311" s="24" t="s">
        <v>5819</v>
      </c>
      <c r="L311" s="24" t="s">
        <v>5819</v>
      </c>
      <c r="M311" s="24" t="s">
        <v>5859</v>
      </c>
      <c r="N311" s="26" t="s">
        <v>7073</v>
      </c>
      <c r="O311" s="26" t="s">
        <v>7073</v>
      </c>
    </row>
    <row r="312" spans="1:15" x14ac:dyDescent="0.2">
      <c r="A312" s="23" t="s">
        <v>7672</v>
      </c>
      <c r="B312" s="24" t="s">
        <v>1130</v>
      </c>
      <c r="C312" s="24" t="s">
        <v>6496</v>
      </c>
      <c r="D312" s="65" t="s">
        <v>6915</v>
      </c>
      <c r="E312" s="26" t="s">
        <v>6916</v>
      </c>
      <c r="F312" s="24" t="s">
        <v>5797</v>
      </c>
      <c r="G312" s="24" t="s">
        <v>7673</v>
      </c>
      <c r="H312" s="24" t="s">
        <v>7674</v>
      </c>
      <c r="I312" s="24" t="s">
        <v>21</v>
      </c>
      <c r="J312" s="24" t="s">
        <v>21</v>
      </c>
      <c r="K312" s="24" t="s">
        <v>5903</v>
      </c>
      <c r="L312" s="24" t="s">
        <v>5921</v>
      </c>
      <c r="M312" s="24" t="s">
        <v>5922</v>
      </c>
      <c r="N312" s="26" t="s">
        <v>6923</v>
      </c>
      <c r="O312" s="26" t="s">
        <v>6923</v>
      </c>
    </row>
    <row r="313" spans="1:15" x14ac:dyDescent="0.2">
      <c r="A313" s="23" t="s">
        <v>7675</v>
      </c>
      <c r="B313" s="24" t="s">
        <v>323</v>
      </c>
      <c r="C313" s="24" t="s">
        <v>324</v>
      </c>
      <c r="D313" s="65" t="s">
        <v>6915</v>
      </c>
      <c r="E313" s="26" t="s">
        <v>6916</v>
      </c>
      <c r="F313" s="24" t="s">
        <v>4085</v>
      </c>
      <c r="G313" s="24" t="s">
        <v>7676</v>
      </c>
      <c r="H313" s="24" t="s">
        <v>6676</v>
      </c>
      <c r="I313" s="24" t="s">
        <v>21</v>
      </c>
      <c r="J313" s="24" t="s">
        <v>21</v>
      </c>
      <c r="K313" s="24" t="s">
        <v>5810</v>
      </c>
      <c r="L313" s="24" t="s">
        <v>5902</v>
      </c>
      <c r="M313" s="24" t="s">
        <v>5810</v>
      </c>
      <c r="N313" s="26" t="s">
        <v>6952</v>
      </c>
      <c r="O313" s="26" t="s">
        <v>6965</v>
      </c>
    </row>
    <row r="314" spans="1:15" x14ac:dyDescent="0.2">
      <c r="A314" s="23" t="s">
        <v>7677</v>
      </c>
      <c r="B314" s="24" t="s">
        <v>1058</v>
      </c>
      <c r="C314" s="24" t="s">
        <v>1059</v>
      </c>
      <c r="D314" s="65" t="s">
        <v>6915</v>
      </c>
      <c r="E314" s="26" t="s">
        <v>6916</v>
      </c>
      <c r="F314" s="24" t="s">
        <v>6790</v>
      </c>
      <c r="G314" s="24" t="s">
        <v>7678</v>
      </c>
      <c r="H314" s="24" t="s">
        <v>1060</v>
      </c>
      <c r="I314" s="24" t="s">
        <v>21</v>
      </c>
      <c r="J314" s="24" t="s">
        <v>21</v>
      </c>
      <c r="K314" s="24" t="s">
        <v>5813</v>
      </c>
      <c r="L314" s="24" t="s">
        <v>5814</v>
      </c>
      <c r="M314" s="24" t="s">
        <v>6167</v>
      </c>
      <c r="N314" s="26" t="s">
        <v>6949</v>
      </c>
      <c r="O314" s="26" t="s">
        <v>6919</v>
      </c>
    </row>
    <row r="315" spans="1:15" x14ac:dyDescent="0.2">
      <c r="A315" s="23" t="s">
        <v>7679</v>
      </c>
      <c r="B315" s="24" t="s">
        <v>343</v>
      </c>
      <c r="C315" s="24" t="s">
        <v>6345</v>
      </c>
      <c r="D315" s="65" t="s">
        <v>6915</v>
      </c>
      <c r="E315" s="26" t="s">
        <v>6916</v>
      </c>
      <c r="F315" s="24" t="s">
        <v>1783</v>
      </c>
      <c r="G315" s="24" t="s">
        <v>7680</v>
      </c>
      <c r="H315" s="24" t="s">
        <v>1785</v>
      </c>
      <c r="I315" s="24" t="s">
        <v>21</v>
      </c>
      <c r="J315" s="24" t="s">
        <v>21</v>
      </c>
      <c r="K315" s="24" t="s">
        <v>5829</v>
      </c>
      <c r="L315" s="24" t="s">
        <v>5829</v>
      </c>
      <c r="M315" s="24" t="s">
        <v>5829</v>
      </c>
      <c r="N315" s="26" t="s">
        <v>6944</v>
      </c>
      <c r="O315" s="26" t="s">
        <v>6953</v>
      </c>
    </row>
    <row r="316" spans="1:15" x14ac:dyDescent="0.2">
      <c r="A316" s="23" t="s">
        <v>7681</v>
      </c>
      <c r="B316" s="24" t="s">
        <v>213</v>
      </c>
      <c r="C316" s="24" t="s">
        <v>6444</v>
      </c>
      <c r="D316" s="65" t="s">
        <v>6915</v>
      </c>
      <c r="E316" s="26" t="s">
        <v>6916</v>
      </c>
      <c r="F316" s="24" t="s">
        <v>2088</v>
      </c>
      <c r="G316" s="24" t="s">
        <v>7682</v>
      </c>
      <c r="H316" s="24" t="s">
        <v>2091</v>
      </c>
      <c r="I316" s="24" t="s">
        <v>2092</v>
      </c>
      <c r="J316" s="24" t="s">
        <v>2093</v>
      </c>
      <c r="K316" s="24" t="s">
        <v>5980</v>
      </c>
      <c r="L316" s="24" t="s">
        <v>5980</v>
      </c>
      <c r="M316" s="24" t="s">
        <v>5981</v>
      </c>
      <c r="N316" s="26" t="s">
        <v>6959</v>
      </c>
      <c r="O316" s="26" t="s">
        <v>6959</v>
      </c>
    </row>
    <row r="317" spans="1:15" x14ac:dyDescent="0.2">
      <c r="A317" s="23" t="s">
        <v>7683</v>
      </c>
      <c r="B317" s="24" t="s">
        <v>1077</v>
      </c>
      <c r="C317" s="24" t="s">
        <v>1078</v>
      </c>
      <c r="D317" s="65" t="s">
        <v>6915</v>
      </c>
      <c r="E317" s="26" t="s">
        <v>6916</v>
      </c>
      <c r="F317" s="24" t="s">
        <v>2466</v>
      </c>
      <c r="G317" s="24" t="s">
        <v>7684</v>
      </c>
      <c r="H317" s="24" t="s">
        <v>2468</v>
      </c>
      <c r="I317" s="24" t="s">
        <v>21</v>
      </c>
      <c r="J317" s="24" t="s">
        <v>21</v>
      </c>
      <c r="K317" s="24" t="s">
        <v>5889</v>
      </c>
      <c r="L317" s="24" t="s">
        <v>6088</v>
      </c>
      <c r="M317" s="24" t="s">
        <v>6088</v>
      </c>
      <c r="N317" s="26" t="s">
        <v>6959</v>
      </c>
      <c r="O317" s="26" t="s">
        <v>6959</v>
      </c>
    </row>
    <row r="318" spans="1:15" x14ac:dyDescent="0.2">
      <c r="A318" s="23" t="s">
        <v>7685</v>
      </c>
      <c r="B318" s="24" t="s">
        <v>1229</v>
      </c>
      <c r="C318" s="24" t="s">
        <v>1230</v>
      </c>
      <c r="D318" s="65" t="s">
        <v>6915</v>
      </c>
      <c r="E318" s="26" t="s">
        <v>6916</v>
      </c>
      <c r="F318" s="24" t="s">
        <v>6749</v>
      </c>
      <c r="G318" s="24" t="s">
        <v>7686</v>
      </c>
      <c r="H318" s="24" t="s">
        <v>6751</v>
      </c>
      <c r="I318" s="24" t="s">
        <v>21</v>
      </c>
      <c r="J318" s="24" t="s">
        <v>21</v>
      </c>
      <c r="K318" s="24" t="s">
        <v>5878</v>
      </c>
      <c r="L318" s="24" t="s">
        <v>6184</v>
      </c>
      <c r="M318" s="24" t="s">
        <v>6184</v>
      </c>
      <c r="N318" s="26" t="s">
        <v>7010</v>
      </c>
      <c r="O318" s="26" t="s">
        <v>6922</v>
      </c>
    </row>
    <row r="319" spans="1:15" x14ac:dyDescent="0.2">
      <c r="A319" s="23" t="s">
        <v>7687</v>
      </c>
      <c r="B319" s="24" t="s">
        <v>63</v>
      </c>
      <c r="C319" s="24" t="s">
        <v>5840</v>
      </c>
      <c r="D319" s="65" t="s">
        <v>6915</v>
      </c>
      <c r="E319" s="26" t="s">
        <v>6916</v>
      </c>
      <c r="F319" s="24" t="s">
        <v>3287</v>
      </c>
      <c r="G319" s="24" t="s">
        <v>7688</v>
      </c>
      <c r="H319" s="24" t="s">
        <v>7689</v>
      </c>
      <c r="I319" s="24" t="s">
        <v>21</v>
      </c>
      <c r="J319" s="24" t="s">
        <v>21</v>
      </c>
      <c r="K319" s="24" t="s">
        <v>5837</v>
      </c>
      <c r="L319" s="24" t="s">
        <v>5841</v>
      </c>
      <c r="M319" s="24" t="s">
        <v>5841</v>
      </c>
      <c r="N319" s="26" t="s">
        <v>7181</v>
      </c>
      <c r="O319" s="26" t="s">
        <v>7039</v>
      </c>
    </row>
    <row r="320" spans="1:15" x14ac:dyDescent="0.2">
      <c r="A320" s="23" t="s">
        <v>7690</v>
      </c>
      <c r="B320" s="24" t="s">
        <v>365</v>
      </c>
      <c r="C320" s="24" t="s">
        <v>366</v>
      </c>
      <c r="D320" s="65" t="s">
        <v>6915</v>
      </c>
      <c r="E320" s="26" t="s">
        <v>6916</v>
      </c>
      <c r="F320" s="24" t="s">
        <v>3943</v>
      </c>
      <c r="G320" s="24" t="s">
        <v>7691</v>
      </c>
      <c r="H320" s="24" t="s">
        <v>3945</v>
      </c>
      <c r="I320" s="24" t="s">
        <v>3946</v>
      </c>
      <c r="J320" s="24" t="s">
        <v>21</v>
      </c>
      <c r="K320" s="24" t="s">
        <v>5825</v>
      </c>
      <c r="L320" s="24" t="s">
        <v>5825</v>
      </c>
      <c r="M320" s="24" t="s">
        <v>5828</v>
      </c>
      <c r="N320" s="26" t="s">
        <v>6973</v>
      </c>
      <c r="O320" s="26" t="s">
        <v>7040</v>
      </c>
    </row>
    <row r="321" spans="1:15" x14ac:dyDescent="0.2">
      <c r="A321" s="23" t="s">
        <v>7692</v>
      </c>
      <c r="B321" s="24" t="s">
        <v>1500</v>
      </c>
      <c r="C321" s="24" t="s">
        <v>1501</v>
      </c>
      <c r="D321" s="65" t="s">
        <v>6915</v>
      </c>
      <c r="E321" s="26" t="s">
        <v>6916</v>
      </c>
      <c r="F321" s="24" t="s">
        <v>3441</v>
      </c>
      <c r="G321" s="24" t="s">
        <v>7693</v>
      </c>
      <c r="H321" s="24" t="s">
        <v>1502</v>
      </c>
      <c r="I321" s="24" t="s">
        <v>3444</v>
      </c>
      <c r="J321" s="24" t="s">
        <v>3445</v>
      </c>
      <c r="K321" s="24" t="s">
        <v>5896</v>
      </c>
      <c r="L321" s="24" t="s">
        <v>5897</v>
      </c>
      <c r="M321" s="24" t="s">
        <v>6127</v>
      </c>
      <c r="N321" s="26" t="s">
        <v>7040</v>
      </c>
      <c r="O321" s="26" t="s">
        <v>6928</v>
      </c>
    </row>
    <row r="322" spans="1:15" x14ac:dyDescent="0.2">
      <c r="A322" s="23" t="s">
        <v>7694</v>
      </c>
      <c r="B322" s="24" t="s">
        <v>1270</v>
      </c>
      <c r="C322" s="24" t="s">
        <v>6399</v>
      </c>
      <c r="D322" s="65" t="s">
        <v>6915</v>
      </c>
      <c r="E322" s="26" t="s">
        <v>6916</v>
      </c>
      <c r="F322" s="24" t="s">
        <v>4494</v>
      </c>
      <c r="G322" s="24" t="s">
        <v>7695</v>
      </c>
      <c r="H322" s="24" t="s">
        <v>4497</v>
      </c>
      <c r="I322" s="24" t="s">
        <v>4498</v>
      </c>
      <c r="J322" s="24" t="s">
        <v>21</v>
      </c>
      <c r="K322" s="24" t="s">
        <v>5878</v>
      </c>
      <c r="L322" s="24" t="s">
        <v>6101</v>
      </c>
      <c r="M322" s="24" t="s">
        <v>6110</v>
      </c>
      <c r="N322" s="26" t="s">
        <v>6965</v>
      </c>
      <c r="O322" s="26" t="s">
        <v>6923</v>
      </c>
    </row>
    <row r="323" spans="1:15" x14ac:dyDescent="0.2">
      <c r="A323" s="23" t="s">
        <v>7696</v>
      </c>
      <c r="B323" s="24" t="s">
        <v>656</v>
      </c>
      <c r="C323" s="24" t="s">
        <v>6435</v>
      </c>
      <c r="D323" s="65" t="s">
        <v>6915</v>
      </c>
      <c r="E323" s="26" t="s">
        <v>6916</v>
      </c>
      <c r="F323" s="24" t="s">
        <v>4687</v>
      </c>
      <c r="G323" s="24" t="s">
        <v>7697</v>
      </c>
      <c r="H323" s="24" t="s">
        <v>4690</v>
      </c>
      <c r="I323" s="24" t="s">
        <v>21</v>
      </c>
      <c r="J323" s="24" t="s">
        <v>21</v>
      </c>
      <c r="K323" s="24" t="s">
        <v>5819</v>
      </c>
      <c r="L323" s="24" t="s">
        <v>5819</v>
      </c>
      <c r="M323" s="24" t="s">
        <v>5872</v>
      </c>
      <c r="N323" s="26" t="s">
        <v>6928</v>
      </c>
      <c r="O323" s="26" t="s">
        <v>6919</v>
      </c>
    </row>
    <row r="324" spans="1:15" x14ac:dyDescent="0.2">
      <c r="A324" s="23" t="s">
        <v>7698</v>
      </c>
      <c r="B324" s="24" t="s">
        <v>375</v>
      </c>
      <c r="C324" s="24" t="s">
        <v>376</v>
      </c>
      <c r="D324" s="65" t="s">
        <v>6915</v>
      </c>
      <c r="E324" s="26" t="s">
        <v>6916</v>
      </c>
      <c r="F324" s="24" t="s">
        <v>1912</v>
      </c>
      <c r="G324" s="24" t="s">
        <v>7699</v>
      </c>
      <c r="H324" s="24" t="s">
        <v>7700</v>
      </c>
      <c r="I324" s="24" t="s">
        <v>21</v>
      </c>
      <c r="J324" s="24" t="s">
        <v>21</v>
      </c>
      <c r="K324" s="24" t="s">
        <v>5819</v>
      </c>
      <c r="L324" s="24" t="s">
        <v>5819</v>
      </c>
      <c r="M324" s="24" t="s">
        <v>5973</v>
      </c>
      <c r="N324" s="26" t="s">
        <v>6952</v>
      </c>
      <c r="O324" s="26" t="s">
        <v>7000</v>
      </c>
    </row>
    <row r="325" spans="1:15" x14ac:dyDescent="0.2">
      <c r="A325" s="23" t="s">
        <v>7701</v>
      </c>
      <c r="B325" s="24" t="s">
        <v>1006</v>
      </c>
      <c r="C325" s="24" t="s">
        <v>6105</v>
      </c>
      <c r="D325" s="65" t="s">
        <v>6915</v>
      </c>
      <c r="E325" s="26" t="s">
        <v>6916</v>
      </c>
      <c r="F325" s="24" t="s">
        <v>4792</v>
      </c>
      <c r="G325" s="24" t="s">
        <v>7702</v>
      </c>
      <c r="H325" s="24" t="s">
        <v>6725</v>
      </c>
      <c r="I325" s="24" t="s">
        <v>4794</v>
      </c>
      <c r="J325" s="24" t="s">
        <v>21</v>
      </c>
      <c r="K325" s="24" t="s">
        <v>5837</v>
      </c>
      <c r="L325" s="24" t="s">
        <v>5838</v>
      </c>
      <c r="M325" s="24" t="s">
        <v>5838</v>
      </c>
      <c r="N325" s="26" t="s">
        <v>7010</v>
      </c>
      <c r="O325" s="26" t="s">
        <v>7010</v>
      </c>
    </row>
    <row r="326" spans="1:15" x14ac:dyDescent="0.2">
      <c r="A326" s="23" t="s">
        <v>7703</v>
      </c>
      <c r="B326" s="24" t="s">
        <v>178</v>
      </c>
      <c r="C326" s="24" t="s">
        <v>179</v>
      </c>
      <c r="D326" s="65" t="s">
        <v>7095</v>
      </c>
      <c r="E326" s="26" t="s">
        <v>7096</v>
      </c>
      <c r="F326" s="24" t="s">
        <v>5832</v>
      </c>
      <c r="G326" s="24" t="s">
        <v>7704</v>
      </c>
      <c r="H326" s="24" t="s">
        <v>7705</v>
      </c>
      <c r="I326" s="24" t="s">
        <v>21</v>
      </c>
      <c r="J326" s="24" t="s">
        <v>21</v>
      </c>
      <c r="K326" s="24" t="s">
        <v>5829</v>
      </c>
      <c r="L326" s="24" t="s">
        <v>5833</v>
      </c>
      <c r="M326" s="24" t="s">
        <v>5834</v>
      </c>
      <c r="N326" s="26" t="s">
        <v>7174</v>
      </c>
      <c r="O326" s="26" t="s">
        <v>6923</v>
      </c>
    </row>
    <row r="327" spans="1:15" x14ac:dyDescent="0.2">
      <c r="A327" s="23" t="s">
        <v>7706</v>
      </c>
      <c r="B327" s="24" t="s">
        <v>1255</v>
      </c>
      <c r="C327" s="24" t="s">
        <v>1256</v>
      </c>
      <c r="D327" s="65" t="s">
        <v>6915</v>
      </c>
      <c r="E327" s="26" t="s">
        <v>6916</v>
      </c>
      <c r="F327" s="24" t="s">
        <v>2698</v>
      </c>
      <c r="G327" s="24" t="s">
        <v>7707</v>
      </c>
      <c r="H327" s="24" t="s">
        <v>2700</v>
      </c>
      <c r="I327" s="24" t="s">
        <v>21</v>
      </c>
      <c r="J327" s="24" t="s">
        <v>21</v>
      </c>
      <c r="K327" s="24" t="s">
        <v>5829</v>
      </c>
      <c r="L327" s="24" t="s">
        <v>5830</v>
      </c>
      <c r="M327" s="24" t="s">
        <v>5831</v>
      </c>
      <c r="N327" s="26" t="s">
        <v>6988</v>
      </c>
      <c r="O327" s="26" t="s">
        <v>7040</v>
      </c>
    </row>
    <row r="328" spans="1:15" x14ac:dyDescent="0.2">
      <c r="A328" s="23" t="s">
        <v>7708</v>
      </c>
      <c r="B328" s="24" t="s">
        <v>617</v>
      </c>
      <c r="C328" s="24" t="s">
        <v>618</v>
      </c>
      <c r="D328" s="65" t="s">
        <v>6915</v>
      </c>
      <c r="E328" s="26" t="s">
        <v>6916</v>
      </c>
      <c r="F328" s="24" t="s">
        <v>6602</v>
      </c>
      <c r="G328" s="24" t="s">
        <v>7709</v>
      </c>
      <c r="H328" s="24" t="s">
        <v>6605</v>
      </c>
      <c r="I328" s="24" t="s">
        <v>21</v>
      </c>
      <c r="J328" s="24" t="s">
        <v>21</v>
      </c>
      <c r="K328" s="24" t="s">
        <v>5819</v>
      </c>
      <c r="L328" s="24" t="s">
        <v>5819</v>
      </c>
      <c r="M328" s="24" t="s">
        <v>6272</v>
      </c>
      <c r="N328" s="26" t="s">
        <v>7060</v>
      </c>
      <c r="O328" s="26" t="s">
        <v>6923</v>
      </c>
    </row>
    <row r="329" spans="1:15" x14ac:dyDescent="0.2">
      <c r="A329" s="23" t="s">
        <v>7710</v>
      </c>
      <c r="B329" s="24" t="s">
        <v>1112</v>
      </c>
      <c r="C329" s="24" t="s">
        <v>1113</v>
      </c>
      <c r="D329" s="65" t="s">
        <v>6915</v>
      </c>
      <c r="E329" s="26" t="s">
        <v>6916</v>
      </c>
      <c r="F329" s="24" t="s">
        <v>2264</v>
      </c>
      <c r="G329" s="24" t="s">
        <v>7711</v>
      </c>
      <c r="H329" s="24" t="s">
        <v>532</v>
      </c>
      <c r="I329" s="24" t="s">
        <v>21</v>
      </c>
      <c r="J329" s="24" t="s">
        <v>21</v>
      </c>
      <c r="K329" s="24" t="s">
        <v>5819</v>
      </c>
      <c r="L329" s="24" t="s">
        <v>5819</v>
      </c>
      <c r="M329" s="24" t="s">
        <v>5859</v>
      </c>
      <c r="N329" s="26" t="s">
        <v>6923</v>
      </c>
      <c r="O329" s="26" t="s">
        <v>6923</v>
      </c>
    </row>
    <row r="330" spans="1:15" x14ac:dyDescent="0.2">
      <c r="A330" s="23" t="s">
        <v>7712</v>
      </c>
      <c r="B330" s="24" t="s">
        <v>176</v>
      </c>
      <c r="C330" s="24" t="s">
        <v>6078</v>
      </c>
      <c r="D330" s="65" t="s">
        <v>6915</v>
      </c>
      <c r="E330" s="26" t="s">
        <v>6916</v>
      </c>
      <c r="F330" s="24" t="s">
        <v>7713</v>
      </c>
      <c r="G330" s="24" t="s">
        <v>7714</v>
      </c>
      <c r="H330" s="24" t="s">
        <v>7715</v>
      </c>
      <c r="I330" s="24" t="s">
        <v>21</v>
      </c>
      <c r="J330" s="24" t="s">
        <v>21</v>
      </c>
      <c r="K330" s="24" t="s">
        <v>5878</v>
      </c>
      <c r="L330" s="24" t="s">
        <v>5879</v>
      </c>
      <c r="M330" s="24" t="s">
        <v>5879</v>
      </c>
      <c r="N330" s="26" t="s">
        <v>6923</v>
      </c>
      <c r="O330" s="26" t="s">
        <v>6923</v>
      </c>
    </row>
    <row r="331" spans="1:15" x14ac:dyDescent="0.2">
      <c r="A331" s="23" t="s">
        <v>7716</v>
      </c>
      <c r="B331" s="24" t="s">
        <v>429</v>
      </c>
      <c r="C331" s="24" t="s">
        <v>5880</v>
      </c>
      <c r="D331" s="65" t="s">
        <v>6915</v>
      </c>
      <c r="E331" s="26" t="s">
        <v>6916</v>
      </c>
      <c r="F331" s="24" t="s">
        <v>3560</v>
      </c>
      <c r="G331" s="24" t="s">
        <v>7717</v>
      </c>
      <c r="H331" s="24" t="s">
        <v>3563</v>
      </c>
      <c r="I331" s="24" t="s">
        <v>21</v>
      </c>
      <c r="J331" s="24" t="s">
        <v>21</v>
      </c>
      <c r="K331" s="24" t="s">
        <v>5878</v>
      </c>
      <c r="L331" s="24" t="s">
        <v>5879</v>
      </c>
      <c r="M331" s="24" t="s">
        <v>5881</v>
      </c>
      <c r="N331" s="26" t="s">
        <v>7356</v>
      </c>
      <c r="O331" s="26" t="s">
        <v>6952</v>
      </c>
    </row>
    <row r="332" spans="1:15" x14ac:dyDescent="0.2">
      <c r="A332" s="23" t="s">
        <v>7718</v>
      </c>
      <c r="B332" s="24" t="s">
        <v>497</v>
      </c>
      <c r="C332" s="24" t="s">
        <v>498</v>
      </c>
      <c r="D332" s="65" t="s">
        <v>6915</v>
      </c>
      <c r="E332" s="26" t="s">
        <v>6916</v>
      </c>
      <c r="F332" s="24" t="s">
        <v>4188</v>
      </c>
      <c r="G332" s="24" t="s">
        <v>7719</v>
      </c>
      <c r="H332" s="24" t="s">
        <v>499</v>
      </c>
      <c r="I332" s="24" t="s">
        <v>21</v>
      </c>
      <c r="J332" s="24" t="s">
        <v>21</v>
      </c>
      <c r="K332" s="24" t="s">
        <v>5896</v>
      </c>
      <c r="L332" s="24" t="s">
        <v>5897</v>
      </c>
      <c r="M332" s="24" t="s">
        <v>6140</v>
      </c>
      <c r="N332" s="26" t="s">
        <v>6953</v>
      </c>
      <c r="O332" s="26" t="s">
        <v>6923</v>
      </c>
    </row>
    <row r="333" spans="1:15" x14ac:dyDescent="0.2">
      <c r="A333" s="23" t="s">
        <v>7720</v>
      </c>
      <c r="B333" s="24" t="s">
        <v>265</v>
      </c>
      <c r="C333" s="24" t="s">
        <v>266</v>
      </c>
      <c r="D333" s="65" t="s">
        <v>6915</v>
      </c>
      <c r="E333" s="26" t="s">
        <v>6916</v>
      </c>
      <c r="F333" s="24" t="s">
        <v>6608</v>
      </c>
      <c r="G333" s="24" t="s">
        <v>7721</v>
      </c>
      <c r="H333" s="24" t="s">
        <v>6610</v>
      </c>
      <c r="I333" s="24" t="s">
        <v>21</v>
      </c>
      <c r="J333" s="24" t="s">
        <v>21</v>
      </c>
      <c r="K333" s="24" t="s">
        <v>5878</v>
      </c>
      <c r="L333" s="24" t="s">
        <v>5879</v>
      </c>
      <c r="M333" s="24" t="s">
        <v>6098</v>
      </c>
      <c r="N333" s="26" t="s">
        <v>6960</v>
      </c>
      <c r="O333" s="26" t="s">
        <v>6931</v>
      </c>
    </row>
    <row r="334" spans="1:15" x14ac:dyDescent="0.2">
      <c r="A334" s="23" t="s">
        <v>7722</v>
      </c>
      <c r="B334" s="24" t="s">
        <v>1185</v>
      </c>
      <c r="C334" s="24" t="s">
        <v>6334</v>
      </c>
      <c r="D334" s="65" t="s">
        <v>6915</v>
      </c>
      <c r="E334" s="26" t="s">
        <v>6916</v>
      </c>
      <c r="F334" s="24" t="s">
        <v>4676</v>
      </c>
      <c r="G334" s="24" t="s">
        <v>7723</v>
      </c>
      <c r="H334" s="24" t="s">
        <v>1187</v>
      </c>
      <c r="I334" s="24" t="s">
        <v>4679</v>
      </c>
      <c r="J334" s="24" t="s">
        <v>4680</v>
      </c>
      <c r="K334" s="24" t="s">
        <v>5813</v>
      </c>
      <c r="L334" s="24" t="s">
        <v>6210</v>
      </c>
      <c r="M334" s="24" t="s">
        <v>6210</v>
      </c>
      <c r="N334" s="26" t="s">
        <v>7328</v>
      </c>
      <c r="O334" s="26" t="s">
        <v>6923</v>
      </c>
    </row>
    <row r="335" spans="1:15" x14ac:dyDescent="0.2">
      <c r="A335" s="23" t="s">
        <v>7724</v>
      </c>
      <c r="B335" s="24" t="s">
        <v>1412</v>
      </c>
      <c r="C335" s="24" t="s">
        <v>1413</v>
      </c>
      <c r="D335" s="65" t="s">
        <v>6915</v>
      </c>
      <c r="E335" s="26" t="s">
        <v>6916</v>
      </c>
      <c r="F335" s="24" t="s">
        <v>3572</v>
      </c>
      <c r="G335" s="24" t="s">
        <v>7725</v>
      </c>
      <c r="H335" s="24" t="s">
        <v>6611</v>
      </c>
      <c r="I335" s="24" t="s">
        <v>3574</v>
      </c>
      <c r="J335" s="24" t="s">
        <v>3575</v>
      </c>
      <c r="K335" s="24" t="s">
        <v>5878</v>
      </c>
      <c r="L335" s="24" t="s">
        <v>5879</v>
      </c>
      <c r="M335" s="24" t="s">
        <v>6202</v>
      </c>
      <c r="N335" s="26" t="s">
        <v>6953</v>
      </c>
      <c r="O335" s="26" t="s">
        <v>6919</v>
      </c>
    </row>
    <row r="336" spans="1:15" x14ac:dyDescent="0.2">
      <c r="A336" s="23" t="s">
        <v>7726</v>
      </c>
      <c r="B336" s="24" t="s">
        <v>894</v>
      </c>
      <c r="C336" s="24" t="s">
        <v>6480</v>
      </c>
      <c r="D336" s="65" t="s">
        <v>6915</v>
      </c>
      <c r="E336" s="26" t="s">
        <v>6916</v>
      </c>
      <c r="F336" s="24" t="s">
        <v>4146</v>
      </c>
      <c r="G336" s="24" t="s">
        <v>7727</v>
      </c>
      <c r="H336" s="24" t="s">
        <v>7728</v>
      </c>
      <c r="I336" s="24" t="s">
        <v>4148</v>
      </c>
      <c r="J336" s="24" t="s">
        <v>21</v>
      </c>
      <c r="K336" s="24" t="s">
        <v>5829</v>
      </c>
      <c r="L336" s="24" t="s">
        <v>5829</v>
      </c>
      <c r="M336" s="24" t="s">
        <v>5829</v>
      </c>
      <c r="N336" s="26" t="s">
        <v>6923</v>
      </c>
      <c r="O336" s="26" t="s">
        <v>6923</v>
      </c>
    </row>
    <row r="337" spans="1:15" x14ac:dyDescent="0.2">
      <c r="A337" s="23" t="s">
        <v>7729</v>
      </c>
      <c r="B337" s="24" t="s">
        <v>1358</v>
      </c>
      <c r="C337" s="24" t="s">
        <v>1359</v>
      </c>
      <c r="D337" s="65" t="s">
        <v>7095</v>
      </c>
      <c r="E337" s="26" t="s">
        <v>7096</v>
      </c>
      <c r="F337" s="24" t="s">
        <v>3406</v>
      </c>
      <c r="G337" s="24" t="s">
        <v>7730</v>
      </c>
      <c r="H337" s="24" t="s">
        <v>7731</v>
      </c>
      <c r="I337" s="24" t="s">
        <v>3408</v>
      </c>
      <c r="J337" s="24" t="s">
        <v>3409</v>
      </c>
      <c r="K337" s="24" t="s">
        <v>5919</v>
      </c>
      <c r="L337" s="24" t="s">
        <v>5919</v>
      </c>
      <c r="M337" s="24" t="s">
        <v>5866</v>
      </c>
      <c r="N337" s="26" t="s">
        <v>6923</v>
      </c>
      <c r="O337" s="26" t="s">
        <v>6923</v>
      </c>
    </row>
    <row r="338" spans="1:15" x14ac:dyDescent="0.2">
      <c r="A338" s="23" t="s">
        <v>7732</v>
      </c>
      <c r="B338" s="24" t="s">
        <v>56</v>
      </c>
      <c r="C338" s="24" t="s">
        <v>57</v>
      </c>
      <c r="D338" s="65" t="s">
        <v>6915</v>
      </c>
      <c r="E338" s="26" t="s">
        <v>6916</v>
      </c>
      <c r="F338" s="24" t="s">
        <v>1928</v>
      </c>
      <c r="G338" s="24" t="s">
        <v>7733</v>
      </c>
      <c r="H338" s="24" t="s">
        <v>1931</v>
      </c>
      <c r="I338" s="24" t="s">
        <v>1932</v>
      </c>
      <c r="J338" s="24" t="s">
        <v>21</v>
      </c>
      <c r="K338" s="24" t="s">
        <v>5829</v>
      </c>
      <c r="L338" s="24" t="s">
        <v>5992</v>
      </c>
      <c r="M338" s="24" t="s">
        <v>5992</v>
      </c>
      <c r="N338" s="26" t="s">
        <v>6959</v>
      </c>
      <c r="O338" s="26" t="s">
        <v>6931</v>
      </c>
    </row>
    <row r="339" spans="1:15" x14ac:dyDescent="0.2">
      <c r="A339" s="23" t="s">
        <v>7734</v>
      </c>
      <c r="B339" s="24" t="s">
        <v>818</v>
      </c>
      <c r="C339" s="24" t="s">
        <v>6187</v>
      </c>
      <c r="D339" s="65" t="s">
        <v>6915</v>
      </c>
      <c r="E339" s="26" t="s">
        <v>6916</v>
      </c>
      <c r="F339" s="24" t="s">
        <v>6682</v>
      </c>
      <c r="G339" s="24" t="s">
        <v>7735</v>
      </c>
      <c r="H339" s="24" t="s">
        <v>6684</v>
      </c>
      <c r="I339" s="24" t="s">
        <v>21</v>
      </c>
      <c r="J339" s="24" t="s">
        <v>21</v>
      </c>
      <c r="K339" s="24" t="s">
        <v>5876</v>
      </c>
      <c r="L339" s="24" t="s">
        <v>5877</v>
      </c>
      <c r="M339" s="24" t="s">
        <v>5877</v>
      </c>
      <c r="N339" s="26" t="s">
        <v>6931</v>
      </c>
      <c r="O339" s="26" t="s">
        <v>6931</v>
      </c>
    </row>
    <row r="340" spans="1:15" x14ac:dyDescent="0.2">
      <c r="A340" s="23" t="s">
        <v>7736</v>
      </c>
      <c r="B340" s="24" t="s">
        <v>664</v>
      </c>
      <c r="C340" s="24" t="s">
        <v>5934</v>
      </c>
      <c r="D340" s="65" t="s">
        <v>6915</v>
      </c>
      <c r="E340" s="26" t="s">
        <v>6916</v>
      </c>
      <c r="F340" s="24" t="s">
        <v>5436</v>
      </c>
      <c r="G340" s="24" t="s">
        <v>7737</v>
      </c>
      <c r="H340" s="24" t="s">
        <v>5439</v>
      </c>
      <c r="I340" s="24" t="s">
        <v>5440</v>
      </c>
      <c r="J340" s="24" t="s">
        <v>5441</v>
      </c>
      <c r="K340" s="24" t="s">
        <v>5819</v>
      </c>
      <c r="L340" s="24" t="s">
        <v>5935</v>
      </c>
      <c r="M340" s="24" t="s">
        <v>5935</v>
      </c>
      <c r="N340" s="26" t="s">
        <v>7106</v>
      </c>
      <c r="O340" s="26" t="s">
        <v>7174</v>
      </c>
    </row>
    <row r="341" spans="1:15" x14ac:dyDescent="0.2">
      <c r="A341" s="23" t="s">
        <v>7738</v>
      </c>
      <c r="B341" s="24" t="s">
        <v>1134</v>
      </c>
      <c r="C341" s="24" t="s">
        <v>1135</v>
      </c>
      <c r="D341" s="65" t="s">
        <v>6915</v>
      </c>
      <c r="E341" s="26" t="s">
        <v>6916</v>
      </c>
      <c r="F341" s="24" t="s">
        <v>7739</v>
      </c>
      <c r="G341" s="24" t="s">
        <v>7740</v>
      </c>
      <c r="H341" s="24" t="s">
        <v>7741</v>
      </c>
      <c r="I341" s="24" t="s">
        <v>21</v>
      </c>
      <c r="J341" s="24" t="s">
        <v>21</v>
      </c>
      <c r="K341" s="24" t="s">
        <v>5813</v>
      </c>
      <c r="L341" s="24" t="s">
        <v>5814</v>
      </c>
      <c r="M341" s="24" t="s">
        <v>5815</v>
      </c>
      <c r="N341" s="26" t="s">
        <v>7742</v>
      </c>
      <c r="O341" s="26" t="s">
        <v>6919</v>
      </c>
    </row>
    <row r="342" spans="1:15" x14ac:dyDescent="0.2">
      <c r="A342" s="23" t="s">
        <v>7743</v>
      </c>
      <c r="B342" s="24" t="s">
        <v>1085</v>
      </c>
      <c r="C342" s="24" t="s">
        <v>1086</v>
      </c>
      <c r="D342" s="65" t="s">
        <v>6915</v>
      </c>
      <c r="E342" s="26" t="s">
        <v>6916</v>
      </c>
      <c r="F342" s="24" t="s">
        <v>5138</v>
      </c>
      <c r="G342" s="24" t="s">
        <v>7744</v>
      </c>
      <c r="H342" s="24" t="s">
        <v>7745</v>
      </c>
      <c r="I342" s="24" t="s">
        <v>21</v>
      </c>
      <c r="J342" s="24" t="s">
        <v>21</v>
      </c>
      <c r="K342" s="24" t="s">
        <v>5882</v>
      </c>
      <c r="L342" s="24" t="s">
        <v>5884</v>
      </c>
      <c r="M342" s="24" t="s">
        <v>5984</v>
      </c>
      <c r="N342" s="26" t="s">
        <v>7073</v>
      </c>
      <c r="O342" s="26" t="s">
        <v>7073</v>
      </c>
    </row>
    <row r="343" spans="1:15" x14ac:dyDescent="0.2">
      <c r="A343" s="23" t="s">
        <v>7746</v>
      </c>
      <c r="B343" s="24" t="s">
        <v>1660</v>
      </c>
      <c r="C343" s="24" t="s">
        <v>6361</v>
      </c>
      <c r="D343" s="65" t="s">
        <v>7095</v>
      </c>
      <c r="E343" s="26" t="s">
        <v>7096</v>
      </c>
      <c r="F343" s="24" t="s">
        <v>2183</v>
      </c>
      <c r="G343" s="24" t="s">
        <v>7747</v>
      </c>
      <c r="H343" s="24" t="s">
        <v>1662</v>
      </c>
      <c r="I343" s="24" t="s">
        <v>21</v>
      </c>
      <c r="J343" s="24" t="s">
        <v>21</v>
      </c>
      <c r="K343" s="24" t="s">
        <v>5819</v>
      </c>
      <c r="L343" s="24" t="s">
        <v>5819</v>
      </c>
      <c r="M343" s="24" t="s">
        <v>5868</v>
      </c>
      <c r="N343" s="26" t="s">
        <v>6931</v>
      </c>
      <c r="O343" s="26" t="s">
        <v>6919</v>
      </c>
    </row>
    <row r="344" spans="1:15" x14ac:dyDescent="0.2">
      <c r="A344" s="23" t="s">
        <v>7748</v>
      </c>
      <c r="B344" s="24" t="s">
        <v>352</v>
      </c>
      <c r="C344" s="24" t="s">
        <v>353</v>
      </c>
      <c r="D344" s="65" t="s">
        <v>6915</v>
      </c>
      <c r="E344" s="26" t="s">
        <v>6916</v>
      </c>
      <c r="F344" s="24" t="s">
        <v>2491</v>
      </c>
      <c r="G344" s="24" t="s">
        <v>7749</v>
      </c>
      <c r="H344" s="24" t="s">
        <v>6726</v>
      </c>
      <c r="I344" s="24" t="s">
        <v>21</v>
      </c>
      <c r="J344" s="24" t="s">
        <v>21</v>
      </c>
      <c r="K344" s="24" t="s">
        <v>5888</v>
      </c>
      <c r="L344" s="24" t="s">
        <v>5888</v>
      </c>
      <c r="M344" s="24" t="s">
        <v>5888</v>
      </c>
      <c r="N344" s="26" t="s">
        <v>6918</v>
      </c>
      <c r="O344" s="26" t="s">
        <v>6953</v>
      </c>
    </row>
    <row r="345" spans="1:15" x14ac:dyDescent="0.2">
      <c r="A345" s="23" t="s">
        <v>7750</v>
      </c>
      <c r="B345" s="24" t="s">
        <v>867</v>
      </c>
      <c r="C345" s="24" t="s">
        <v>6320</v>
      </c>
      <c r="D345" s="65" t="s">
        <v>6915</v>
      </c>
      <c r="E345" s="26" t="s">
        <v>6916</v>
      </c>
      <c r="F345" s="24" t="s">
        <v>5564</v>
      </c>
      <c r="G345" s="24" t="s">
        <v>7751</v>
      </c>
      <c r="H345" s="24" t="s">
        <v>6688</v>
      </c>
      <c r="I345" s="24" t="s">
        <v>21</v>
      </c>
      <c r="J345" s="24" t="s">
        <v>21</v>
      </c>
      <c r="K345" s="24" t="s">
        <v>5819</v>
      </c>
      <c r="L345" s="24" t="s">
        <v>5819</v>
      </c>
      <c r="M345" s="24" t="s">
        <v>5872</v>
      </c>
      <c r="N345" s="26" t="s">
        <v>6960</v>
      </c>
      <c r="O345" s="26" t="s">
        <v>6960</v>
      </c>
    </row>
    <row r="346" spans="1:15" x14ac:dyDescent="0.2">
      <c r="A346" s="23" t="s">
        <v>7752</v>
      </c>
      <c r="B346" s="24" t="s">
        <v>959</v>
      </c>
      <c r="C346" s="24" t="s">
        <v>960</v>
      </c>
      <c r="D346" s="65" t="s">
        <v>6915</v>
      </c>
      <c r="E346" s="26" t="s">
        <v>6916</v>
      </c>
      <c r="F346" s="24" t="s">
        <v>2533</v>
      </c>
      <c r="G346" s="24" t="s">
        <v>7753</v>
      </c>
      <c r="H346" s="24" t="s">
        <v>7754</v>
      </c>
      <c r="I346" s="24" t="s">
        <v>21</v>
      </c>
      <c r="J346" s="24" t="s">
        <v>21</v>
      </c>
      <c r="K346" s="24" t="s">
        <v>5894</v>
      </c>
      <c r="L346" s="24" t="s">
        <v>6034</v>
      </c>
      <c r="M346" s="24" t="s">
        <v>6034</v>
      </c>
      <c r="N346" s="26" t="s">
        <v>7000</v>
      </c>
      <c r="O346" s="26" t="s">
        <v>6953</v>
      </c>
    </row>
    <row r="347" spans="1:15" x14ac:dyDescent="0.2">
      <c r="A347" s="23" t="s">
        <v>7755</v>
      </c>
      <c r="B347" s="24" t="s">
        <v>1264</v>
      </c>
      <c r="C347" s="24" t="s">
        <v>1265</v>
      </c>
      <c r="D347" s="65" t="s">
        <v>6915</v>
      </c>
      <c r="E347" s="26" t="s">
        <v>6916</v>
      </c>
      <c r="F347" s="24" t="s">
        <v>3860</v>
      </c>
      <c r="G347" s="24" t="s">
        <v>7756</v>
      </c>
      <c r="H347" s="24" t="s">
        <v>6753</v>
      </c>
      <c r="I347" s="24" t="s">
        <v>21</v>
      </c>
      <c r="J347" s="24" t="s">
        <v>21</v>
      </c>
      <c r="K347" s="24" t="s">
        <v>5837</v>
      </c>
      <c r="L347" s="24" t="s">
        <v>5837</v>
      </c>
      <c r="M347" s="24" t="s">
        <v>6144</v>
      </c>
      <c r="N347" s="26" t="s">
        <v>7073</v>
      </c>
      <c r="O347" s="26" t="s">
        <v>6919</v>
      </c>
    </row>
    <row r="348" spans="1:15" x14ac:dyDescent="0.2">
      <c r="A348" s="23" t="s">
        <v>7757</v>
      </c>
      <c r="B348" s="24" t="s">
        <v>1322</v>
      </c>
      <c r="C348" s="24" t="s">
        <v>1323</v>
      </c>
      <c r="D348" s="65" t="s">
        <v>6915</v>
      </c>
      <c r="E348" s="26" t="s">
        <v>6916</v>
      </c>
      <c r="F348" s="24" t="s">
        <v>3838</v>
      </c>
      <c r="G348" s="24" t="s">
        <v>7758</v>
      </c>
      <c r="H348" s="24" t="s">
        <v>6754</v>
      </c>
      <c r="I348" s="24" t="s">
        <v>3841</v>
      </c>
      <c r="J348" s="24" t="s">
        <v>3842</v>
      </c>
      <c r="K348" s="24" t="s">
        <v>5931</v>
      </c>
      <c r="L348" s="24" t="s">
        <v>5932</v>
      </c>
      <c r="M348" s="24" t="s">
        <v>5933</v>
      </c>
      <c r="N348" s="26" t="s">
        <v>7093</v>
      </c>
      <c r="O348" s="26" t="s">
        <v>7073</v>
      </c>
    </row>
    <row r="349" spans="1:15" x14ac:dyDescent="0.2">
      <c r="A349" s="23" t="s">
        <v>7759</v>
      </c>
      <c r="B349" s="24" t="s">
        <v>5741</v>
      </c>
      <c r="C349" s="24" t="s">
        <v>5742</v>
      </c>
      <c r="D349" s="65" t="s">
        <v>7002</v>
      </c>
      <c r="E349" s="26" t="s">
        <v>7003</v>
      </c>
      <c r="F349" s="24" t="s">
        <v>5740</v>
      </c>
      <c r="G349" s="24" t="s">
        <v>7760</v>
      </c>
      <c r="H349" s="24" t="s">
        <v>21</v>
      </c>
      <c r="I349" s="24" t="s">
        <v>21</v>
      </c>
      <c r="J349" s="24" t="s">
        <v>21</v>
      </c>
      <c r="K349" s="24" t="s">
        <v>5882</v>
      </c>
      <c r="L349" s="24" t="s">
        <v>5884</v>
      </c>
      <c r="M349" s="24" t="s">
        <v>5908</v>
      </c>
      <c r="N349" s="26" t="s">
        <v>6922</v>
      </c>
      <c r="O349" s="26" t="s">
        <v>6922</v>
      </c>
    </row>
    <row r="350" spans="1:15" x14ac:dyDescent="0.2">
      <c r="A350" s="23" t="s">
        <v>7761</v>
      </c>
      <c r="B350" s="24" t="s">
        <v>518</v>
      </c>
      <c r="C350" s="24" t="s">
        <v>6298</v>
      </c>
      <c r="D350" s="65" t="s">
        <v>6915</v>
      </c>
      <c r="E350" s="26" t="s">
        <v>6916</v>
      </c>
      <c r="F350" s="24" t="s">
        <v>2807</v>
      </c>
      <c r="G350" s="24" t="s">
        <v>7762</v>
      </c>
      <c r="H350" s="24" t="s">
        <v>2810</v>
      </c>
      <c r="I350" s="24" t="s">
        <v>2811</v>
      </c>
      <c r="J350" s="24" t="s">
        <v>2812</v>
      </c>
      <c r="K350" s="24" t="s">
        <v>5837</v>
      </c>
      <c r="L350" s="24" t="s">
        <v>5837</v>
      </c>
      <c r="M350" s="24" t="s">
        <v>5837</v>
      </c>
      <c r="N350" s="26" t="s">
        <v>6919</v>
      </c>
      <c r="O350" s="26" t="s">
        <v>6919</v>
      </c>
    </row>
    <row r="351" spans="1:15" x14ac:dyDescent="0.2">
      <c r="A351" s="23" t="s">
        <v>7763</v>
      </c>
      <c r="B351" s="24" t="s">
        <v>713</v>
      </c>
      <c r="C351" s="24" t="s">
        <v>6122</v>
      </c>
      <c r="D351" s="65" t="s">
        <v>6915</v>
      </c>
      <c r="E351" s="26" t="s">
        <v>6916</v>
      </c>
      <c r="F351" s="24" t="s">
        <v>3428</v>
      </c>
      <c r="G351" s="24" t="s">
        <v>7764</v>
      </c>
      <c r="H351" s="24" t="s">
        <v>3430</v>
      </c>
      <c r="I351" s="24" t="s">
        <v>21</v>
      </c>
      <c r="J351" s="24" t="s">
        <v>21</v>
      </c>
      <c r="K351" s="24" t="s">
        <v>5899</v>
      </c>
      <c r="L351" s="24" t="s">
        <v>5899</v>
      </c>
      <c r="M351" s="24" t="s">
        <v>6082</v>
      </c>
      <c r="N351" s="26" t="s">
        <v>7000</v>
      </c>
      <c r="O351" s="26" t="s">
        <v>6919</v>
      </c>
    </row>
    <row r="352" spans="1:15" x14ac:dyDescent="0.2">
      <c r="A352" s="23" t="s">
        <v>7765</v>
      </c>
      <c r="B352" s="24" t="s">
        <v>7766</v>
      </c>
      <c r="C352" s="24" t="s">
        <v>7767</v>
      </c>
      <c r="D352" s="65" t="s">
        <v>7055</v>
      </c>
      <c r="E352" s="26" t="s">
        <v>7768</v>
      </c>
      <c r="F352" s="24" t="s">
        <v>5334</v>
      </c>
      <c r="G352" s="24" t="s">
        <v>7769</v>
      </c>
      <c r="H352" s="24" t="s">
        <v>5336</v>
      </c>
      <c r="I352" s="24" t="s">
        <v>21</v>
      </c>
      <c r="J352" s="24" t="s">
        <v>21</v>
      </c>
      <c r="K352" s="24" t="s">
        <v>5899</v>
      </c>
      <c r="L352" s="24" t="s">
        <v>5899</v>
      </c>
      <c r="M352" s="24" t="s">
        <v>5899</v>
      </c>
      <c r="N352" s="26" t="s">
        <v>6953</v>
      </c>
      <c r="O352" s="26" t="s">
        <v>6928</v>
      </c>
    </row>
    <row r="353" spans="1:15" x14ac:dyDescent="0.2">
      <c r="A353" s="23" t="s">
        <v>7770</v>
      </c>
      <c r="B353" s="24" t="s">
        <v>1188</v>
      </c>
      <c r="C353" s="24" t="s">
        <v>1189</v>
      </c>
      <c r="D353" s="65" t="s">
        <v>6915</v>
      </c>
      <c r="E353" s="26" t="s">
        <v>6916</v>
      </c>
      <c r="F353" s="24" t="s">
        <v>5334</v>
      </c>
      <c r="G353" s="24" t="s">
        <v>7769</v>
      </c>
      <c r="H353" s="24" t="s">
        <v>5336</v>
      </c>
      <c r="I353" s="24" t="s">
        <v>21</v>
      </c>
      <c r="J353" s="24" t="s">
        <v>21</v>
      </c>
      <c r="K353" s="24" t="s">
        <v>5899</v>
      </c>
      <c r="L353" s="24" t="s">
        <v>5899</v>
      </c>
      <c r="M353" s="24" t="s">
        <v>5899</v>
      </c>
      <c r="N353" s="26" t="s">
        <v>7436</v>
      </c>
      <c r="O353" s="26" t="s">
        <v>6923</v>
      </c>
    </row>
    <row r="354" spans="1:15" x14ac:dyDescent="0.2">
      <c r="A354" s="23" t="s">
        <v>7771</v>
      </c>
      <c r="B354" s="24" t="s">
        <v>7772</v>
      </c>
      <c r="C354" s="24" t="s">
        <v>7773</v>
      </c>
      <c r="D354" s="65" t="s">
        <v>7055</v>
      </c>
      <c r="E354" s="26" t="s">
        <v>7768</v>
      </c>
      <c r="F354" s="24" t="s">
        <v>5334</v>
      </c>
      <c r="G354" s="24" t="s">
        <v>7769</v>
      </c>
      <c r="H354" s="24" t="s">
        <v>5336</v>
      </c>
      <c r="I354" s="24" t="s">
        <v>21</v>
      </c>
      <c r="J354" s="24" t="s">
        <v>21</v>
      </c>
      <c r="K354" s="24" t="s">
        <v>5899</v>
      </c>
      <c r="L354" s="24" t="s">
        <v>5899</v>
      </c>
      <c r="M354" s="24" t="s">
        <v>5899</v>
      </c>
      <c r="N354" s="26" t="s">
        <v>6953</v>
      </c>
      <c r="O354" s="26" t="s">
        <v>6928</v>
      </c>
    </row>
    <row r="355" spans="1:15" x14ac:dyDescent="0.2">
      <c r="A355" s="23" t="s">
        <v>7774</v>
      </c>
      <c r="B355" s="24" t="s">
        <v>7775</v>
      </c>
      <c r="C355" s="24" t="s">
        <v>7776</v>
      </c>
      <c r="D355" s="65" t="s">
        <v>6966</v>
      </c>
      <c r="E355" s="26" t="s">
        <v>7218</v>
      </c>
      <c r="F355" s="24" t="s">
        <v>5334</v>
      </c>
      <c r="G355" s="24" t="s">
        <v>7769</v>
      </c>
      <c r="H355" s="24" t="s">
        <v>5336</v>
      </c>
      <c r="I355" s="24" t="s">
        <v>21</v>
      </c>
      <c r="J355" s="24" t="s">
        <v>21</v>
      </c>
      <c r="K355" s="24" t="s">
        <v>5899</v>
      </c>
      <c r="L355" s="24" t="s">
        <v>6032</v>
      </c>
      <c r="M355" s="24" t="s">
        <v>6032</v>
      </c>
      <c r="N355" s="26" t="s">
        <v>6928</v>
      </c>
      <c r="O355" s="26" t="s">
        <v>6928</v>
      </c>
    </row>
    <row r="356" spans="1:15" x14ac:dyDescent="0.2">
      <c r="A356" s="23" t="s">
        <v>7777</v>
      </c>
      <c r="B356" s="24" t="s">
        <v>318</v>
      </c>
      <c r="C356" s="24" t="s">
        <v>319</v>
      </c>
      <c r="D356" s="65" t="s">
        <v>6915</v>
      </c>
      <c r="E356" s="26" t="s">
        <v>6916</v>
      </c>
      <c r="F356" s="24" t="s">
        <v>2169</v>
      </c>
      <c r="G356" s="24" t="s">
        <v>7778</v>
      </c>
      <c r="H356" s="24" t="s">
        <v>320</v>
      </c>
      <c r="I356" s="24" t="s">
        <v>21</v>
      </c>
      <c r="J356" s="24" t="s">
        <v>2171</v>
      </c>
      <c r="K356" s="24" t="s">
        <v>5819</v>
      </c>
      <c r="L356" s="24" t="s">
        <v>5819</v>
      </c>
      <c r="M356" s="24" t="s">
        <v>5861</v>
      </c>
      <c r="N356" s="26" t="s">
        <v>7040</v>
      </c>
      <c r="O356" s="26" t="s">
        <v>6944</v>
      </c>
    </row>
    <row r="357" spans="1:15" x14ac:dyDescent="0.2">
      <c r="A357" s="23" t="s">
        <v>7779</v>
      </c>
      <c r="B357" s="24" t="s">
        <v>911</v>
      </c>
      <c r="C357" s="24" t="s">
        <v>5860</v>
      </c>
      <c r="D357" s="65" t="s">
        <v>6915</v>
      </c>
      <c r="E357" s="26" t="s">
        <v>6916</v>
      </c>
      <c r="F357" s="24" t="s">
        <v>1856</v>
      </c>
      <c r="G357" s="24" t="s">
        <v>7780</v>
      </c>
      <c r="H357" s="24" t="s">
        <v>7781</v>
      </c>
      <c r="I357" s="24" t="s">
        <v>21</v>
      </c>
      <c r="J357" s="24" t="s">
        <v>21</v>
      </c>
      <c r="K357" s="24" t="s">
        <v>5819</v>
      </c>
      <c r="L357" s="24" t="s">
        <v>5819</v>
      </c>
      <c r="M357" s="24" t="s">
        <v>5861</v>
      </c>
      <c r="N357" s="26" t="s">
        <v>6919</v>
      </c>
      <c r="O357" s="26" t="s">
        <v>6919</v>
      </c>
    </row>
    <row r="358" spans="1:15" x14ac:dyDescent="0.2">
      <c r="A358" s="23" t="s">
        <v>7782</v>
      </c>
      <c r="B358" s="24" t="s">
        <v>118</v>
      </c>
      <c r="C358" s="24" t="s">
        <v>119</v>
      </c>
      <c r="D358" s="65" t="s">
        <v>7014</v>
      </c>
      <c r="E358" s="26" t="s">
        <v>7026</v>
      </c>
      <c r="F358" s="24" t="s">
        <v>2837</v>
      </c>
      <c r="G358" s="24" t="s">
        <v>7783</v>
      </c>
      <c r="H358" s="24" t="s">
        <v>2839</v>
      </c>
      <c r="I358" s="24" t="s">
        <v>2840</v>
      </c>
      <c r="J358" s="24" t="s">
        <v>2841</v>
      </c>
      <c r="K358" s="24" t="s">
        <v>5876</v>
      </c>
      <c r="L358" s="24" t="s">
        <v>5877</v>
      </c>
      <c r="M358" s="24" t="s">
        <v>5877</v>
      </c>
      <c r="N358" s="26" t="s">
        <v>6931</v>
      </c>
      <c r="O358" s="26" t="s">
        <v>6931</v>
      </c>
    </row>
    <row r="359" spans="1:15" x14ac:dyDescent="0.2">
      <c r="A359" s="23" t="s">
        <v>7784</v>
      </c>
      <c r="B359" s="24" t="s">
        <v>381</v>
      </c>
      <c r="C359" s="24" t="s">
        <v>382</v>
      </c>
      <c r="D359" s="65" t="s">
        <v>6915</v>
      </c>
      <c r="E359" s="26" t="s">
        <v>6916</v>
      </c>
      <c r="F359" s="24" t="s">
        <v>3631</v>
      </c>
      <c r="G359" s="24" t="s">
        <v>7785</v>
      </c>
      <c r="H359" s="24" t="s">
        <v>7786</v>
      </c>
      <c r="I359" s="24" t="s">
        <v>21</v>
      </c>
      <c r="J359" s="24" t="s">
        <v>21</v>
      </c>
      <c r="K359" s="24" t="s">
        <v>5819</v>
      </c>
      <c r="L359" s="24" t="s">
        <v>5819</v>
      </c>
      <c r="M359" s="24" t="s">
        <v>6278</v>
      </c>
      <c r="N359" s="26" t="s">
        <v>6931</v>
      </c>
      <c r="O359" s="26" t="s">
        <v>6923</v>
      </c>
    </row>
    <row r="360" spans="1:15" x14ac:dyDescent="0.2">
      <c r="A360" s="23" t="s">
        <v>7787</v>
      </c>
      <c r="B360" s="24" t="s">
        <v>1437</v>
      </c>
      <c r="C360" s="24" t="s">
        <v>6404</v>
      </c>
      <c r="D360" s="65" t="s">
        <v>6915</v>
      </c>
      <c r="E360" s="26" t="s">
        <v>6916</v>
      </c>
      <c r="F360" s="24" t="s">
        <v>3295</v>
      </c>
      <c r="G360" s="24" t="s">
        <v>7788</v>
      </c>
      <c r="H360" s="24" t="s">
        <v>3297</v>
      </c>
      <c r="I360" s="24" t="s">
        <v>21</v>
      </c>
      <c r="J360" s="24" t="s">
        <v>21</v>
      </c>
      <c r="K360" s="24" t="s">
        <v>5878</v>
      </c>
      <c r="L360" s="24" t="s">
        <v>5879</v>
      </c>
      <c r="M360" s="24" t="s">
        <v>5879</v>
      </c>
      <c r="N360" s="26" t="s">
        <v>6949</v>
      </c>
      <c r="O360" s="26" t="s">
        <v>6923</v>
      </c>
    </row>
    <row r="361" spans="1:15" x14ac:dyDescent="0.2">
      <c r="A361" s="23" t="s">
        <v>7789</v>
      </c>
      <c r="B361" s="24" t="s">
        <v>685</v>
      </c>
      <c r="C361" s="24" t="s">
        <v>686</v>
      </c>
      <c r="D361" s="65" t="s">
        <v>6915</v>
      </c>
      <c r="E361" s="26" t="s">
        <v>6916</v>
      </c>
      <c r="F361" s="24" t="s">
        <v>2273</v>
      </c>
      <c r="G361" s="24" t="s">
        <v>7790</v>
      </c>
      <c r="H361" s="24" t="s">
        <v>260</v>
      </c>
      <c r="I361" s="24" t="s">
        <v>21</v>
      </c>
      <c r="J361" s="24" t="s">
        <v>21</v>
      </c>
      <c r="K361" s="24" t="s">
        <v>5819</v>
      </c>
      <c r="L361" s="24" t="s">
        <v>5819</v>
      </c>
      <c r="M361" s="24" t="s">
        <v>5819</v>
      </c>
      <c r="N361" s="26" t="s">
        <v>6919</v>
      </c>
      <c r="O361" s="26" t="s">
        <v>6919</v>
      </c>
    </row>
    <row r="362" spans="1:15" x14ac:dyDescent="0.2">
      <c r="A362" s="23" t="s">
        <v>7791</v>
      </c>
      <c r="B362" s="24" t="s">
        <v>1606</v>
      </c>
      <c r="C362" s="24" t="s">
        <v>1607</v>
      </c>
      <c r="D362" s="65" t="s">
        <v>6915</v>
      </c>
      <c r="E362" s="26" t="s">
        <v>6916</v>
      </c>
      <c r="F362" s="24" t="s">
        <v>2646</v>
      </c>
      <c r="G362" s="24" t="s">
        <v>7792</v>
      </c>
      <c r="H362" s="24" t="s">
        <v>7793</v>
      </c>
      <c r="I362" s="24" t="s">
        <v>21</v>
      </c>
      <c r="J362" s="24" t="s">
        <v>21</v>
      </c>
      <c r="K362" s="24" t="s">
        <v>5842</v>
      </c>
      <c r="L362" s="24" t="s">
        <v>5842</v>
      </c>
      <c r="M362" s="24" t="s">
        <v>5843</v>
      </c>
      <c r="N362" s="26" t="s">
        <v>7059</v>
      </c>
      <c r="O362" s="26" t="s">
        <v>6923</v>
      </c>
    </row>
    <row r="363" spans="1:15" x14ac:dyDescent="0.2">
      <c r="A363" s="23" t="s">
        <v>7794</v>
      </c>
      <c r="B363" s="24" t="s">
        <v>1604</v>
      </c>
      <c r="C363" s="24" t="s">
        <v>6430</v>
      </c>
      <c r="D363" s="65" t="s">
        <v>6915</v>
      </c>
      <c r="E363" s="26" t="s">
        <v>6916</v>
      </c>
      <c r="F363" s="24" t="s">
        <v>1924</v>
      </c>
      <c r="G363" s="24" t="s">
        <v>7795</v>
      </c>
      <c r="H363" s="24" t="s">
        <v>1926</v>
      </c>
      <c r="I363" s="24" t="s">
        <v>21</v>
      </c>
      <c r="J363" s="24" t="s">
        <v>21</v>
      </c>
      <c r="K363" s="24" t="s">
        <v>5882</v>
      </c>
      <c r="L363" s="24" t="s">
        <v>5884</v>
      </c>
      <c r="M363" s="24" t="s">
        <v>5884</v>
      </c>
      <c r="N363" s="26" t="s">
        <v>6919</v>
      </c>
      <c r="O363" s="26" t="s">
        <v>6923</v>
      </c>
    </row>
    <row r="364" spans="1:15" x14ac:dyDescent="0.2">
      <c r="A364" s="23" t="s">
        <v>7796</v>
      </c>
      <c r="B364" s="24" t="s">
        <v>515</v>
      </c>
      <c r="C364" s="24" t="s">
        <v>516</v>
      </c>
      <c r="D364" s="65" t="s">
        <v>6915</v>
      </c>
      <c r="E364" s="26" t="s">
        <v>6916</v>
      </c>
      <c r="F364" s="24" t="s">
        <v>3707</v>
      </c>
      <c r="G364" s="24" t="s">
        <v>7797</v>
      </c>
      <c r="H364" s="24" t="s">
        <v>517</v>
      </c>
      <c r="I364" s="24" t="s">
        <v>21</v>
      </c>
      <c r="J364" s="24" t="s">
        <v>21</v>
      </c>
      <c r="K364" s="24" t="s">
        <v>5819</v>
      </c>
      <c r="L364" s="24" t="s">
        <v>5819</v>
      </c>
      <c r="M364" s="24" t="s">
        <v>6272</v>
      </c>
      <c r="N364" s="26" t="s">
        <v>6922</v>
      </c>
      <c r="O364" s="26" t="s">
        <v>6919</v>
      </c>
    </row>
    <row r="365" spans="1:15" x14ac:dyDescent="0.2">
      <c r="A365" s="23" t="s">
        <v>7798</v>
      </c>
      <c r="B365" s="24" t="s">
        <v>231</v>
      </c>
      <c r="C365" s="24" t="s">
        <v>232</v>
      </c>
      <c r="D365" s="65" t="s">
        <v>6915</v>
      </c>
      <c r="E365" s="26" t="s">
        <v>6916</v>
      </c>
      <c r="F365" s="24" t="s">
        <v>2537</v>
      </c>
      <c r="G365" s="24" t="s">
        <v>7799</v>
      </c>
      <c r="H365" s="24" t="s">
        <v>233</v>
      </c>
      <c r="I365" s="24" t="s">
        <v>21</v>
      </c>
      <c r="J365" s="24" t="s">
        <v>21</v>
      </c>
      <c r="K365" s="24" t="s">
        <v>5894</v>
      </c>
      <c r="L365" s="24" t="s">
        <v>5895</v>
      </c>
      <c r="M365" s="24" t="s">
        <v>5895</v>
      </c>
      <c r="N365" s="26" t="s">
        <v>6941</v>
      </c>
      <c r="O365" s="26" t="s">
        <v>6965</v>
      </c>
    </row>
    <row r="366" spans="1:15" x14ac:dyDescent="0.2">
      <c r="A366" s="23" t="s">
        <v>7800</v>
      </c>
      <c r="B366" s="24" t="s">
        <v>952</v>
      </c>
      <c r="C366" s="24" t="s">
        <v>953</v>
      </c>
      <c r="D366" s="65" t="s">
        <v>6915</v>
      </c>
      <c r="E366" s="26" t="s">
        <v>6916</v>
      </c>
      <c r="F366" s="24" t="s">
        <v>5056</v>
      </c>
      <c r="G366" s="24" t="s">
        <v>7801</v>
      </c>
      <c r="H366" s="24" t="s">
        <v>5058</v>
      </c>
      <c r="I366" s="24" t="s">
        <v>21</v>
      </c>
      <c r="J366" s="24" t="s">
        <v>21</v>
      </c>
      <c r="K366" s="24" t="s">
        <v>5849</v>
      </c>
      <c r="L366" s="24" t="s">
        <v>5850</v>
      </c>
      <c r="M366" s="24" t="s">
        <v>6193</v>
      </c>
      <c r="N366" s="26" t="s">
        <v>6931</v>
      </c>
      <c r="O366" s="26" t="s">
        <v>6931</v>
      </c>
    </row>
    <row r="367" spans="1:15" x14ac:dyDescent="0.2">
      <c r="A367" s="23" t="s">
        <v>7802</v>
      </c>
      <c r="B367" s="24" t="s">
        <v>478</v>
      </c>
      <c r="C367" s="24" t="s">
        <v>479</v>
      </c>
      <c r="D367" s="65" t="s">
        <v>6915</v>
      </c>
      <c r="E367" s="26" t="s">
        <v>6916</v>
      </c>
      <c r="F367" s="24" t="s">
        <v>4136</v>
      </c>
      <c r="G367" s="24" t="s">
        <v>7803</v>
      </c>
      <c r="H367" s="24" t="s">
        <v>7804</v>
      </c>
      <c r="I367" s="24" t="s">
        <v>21</v>
      </c>
      <c r="J367" s="24" t="s">
        <v>21</v>
      </c>
      <c r="K367" s="24" t="s">
        <v>5889</v>
      </c>
      <c r="L367" s="24" t="s">
        <v>5889</v>
      </c>
      <c r="M367" s="24" t="s">
        <v>5889</v>
      </c>
      <c r="N367" s="26" t="s">
        <v>7060</v>
      </c>
      <c r="O367" s="26" t="s">
        <v>6919</v>
      </c>
    </row>
    <row r="368" spans="1:15" x14ac:dyDescent="0.2">
      <c r="A368" s="23" t="s">
        <v>7805</v>
      </c>
      <c r="B368" s="24" t="s">
        <v>180</v>
      </c>
      <c r="C368" s="24" t="s">
        <v>181</v>
      </c>
      <c r="D368" s="65" t="s">
        <v>6915</v>
      </c>
      <c r="E368" s="26" t="s">
        <v>6916</v>
      </c>
      <c r="F368" s="24" t="s">
        <v>3689</v>
      </c>
      <c r="G368" s="24" t="s">
        <v>7806</v>
      </c>
      <c r="H368" s="24" t="s">
        <v>182</v>
      </c>
      <c r="I368" s="24" t="s">
        <v>21</v>
      </c>
      <c r="J368" s="24" t="s">
        <v>21</v>
      </c>
      <c r="K368" s="24" t="s">
        <v>5819</v>
      </c>
      <c r="L368" s="24" t="s">
        <v>5819</v>
      </c>
      <c r="M368" s="24" t="s">
        <v>6103</v>
      </c>
      <c r="N368" s="26" t="s">
        <v>6965</v>
      </c>
      <c r="O368" s="26" t="s">
        <v>6928</v>
      </c>
    </row>
    <row r="369" spans="1:15" x14ac:dyDescent="0.2">
      <c r="A369" s="23" t="s">
        <v>7807</v>
      </c>
      <c r="B369" s="24" t="s">
        <v>1108</v>
      </c>
      <c r="C369" s="24" t="s">
        <v>1109</v>
      </c>
      <c r="D369" s="65" t="s">
        <v>6915</v>
      </c>
      <c r="E369" s="26" t="s">
        <v>6916</v>
      </c>
      <c r="F369" s="24" t="s">
        <v>2186</v>
      </c>
      <c r="G369" s="24" t="s">
        <v>7808</v>
      </c>
      <c r="H369" s="24" t="s">
        <v>6755</v>
      </c>
      <c r="I369" s="24" t="s">
        <v>21</v>
      </c>
      <c r="J369" s="24" t="s">
        <v>21</v>
      </c>
      <c r="K369" s="24" t="s">
        <v>5819</v>
      </c>
      <c r="L369" s="24" t="s">
        <v>5819</v>
      </c>
      <c r="M369" s="24" t="s">
        <v>5819</v>
      </c>
      <c r="N369" s="26" t="s">
        <v>7040</v>
      </c>
      <c r="O369" s="26" t="s">
        <v>6928</v>
      </c>
    </row>
    <row r="370" spans="1:15" x14ac:dyDescent="0.2">
      <c r="A370" s="23" t="s">
        <v>7809</v>
      </c>
      <c r="B370" s="24" t="s">
        <v>643</v>
      </c>
      <c r="C370" s="24" t="s">
        <v>644</v>
      </c>
      <c r="D370" s="65" t="s">
        <v>6915</v>
      </c>
      <c r="E370" s="26" t="s">
        <v>6916</v>
      </c>
      <c r="F370" s="24" t="s">
        <v>2124</v>
      </c>
      <c r="G370" s="24" t="s">
        <v>7810</v>
      </c>
      <c r="H370" s="24" t="s">
        <v>7811</v>
      </c>
      <c r="I370" s="24" t="s">
        <v>21</v>
      </c>
      <c r="J370" s="24" t="s">
        <v>21</v>
      </c>
      <c r="K370" s="24" t="s">
        <v>5819</v>
      </c>
      <c r="L370" s="24" t="s">
        <v>5819</v>
      </c>
      <c r="M370" s="24" t="s">
        <v>5907</v>
      </c>
      <c r="N370" s="26" t="s">
        <v>7093</v>
      </c>
      <c r="O370" s="26" t="s">
        <v>6922</v>
      </c>
    </row>
    <row r="371" spans="1:15" x14ac:dyDescent="0.2">
      <c r="A371" s="23" t="s">
        <v>7812</v>
      </c>
      <c r="B371" s="24" t="s">
        <v>1498</v>
      </c>
      <c r="C371" s="24" t="s">
        <v>1499</v>
      </c>
      <c r="D371" s="65" t="s">
        <v>6915</v>
      </c>
      <c r="E371" s="26" t="s">
        <v>6916</v>
      </c>
      <c r="F371" s="24" t="s">
        <v>2650</v>
      </c>
      <c r="G371" s="24" t="s">
        <v>7813</v>
      </c>
      <c r="H371" s="24" t="s">
        <v>6617</v>
      </c>
      <c r="I371" s="24" t="s">
        <v>21</v>
      </c>
      <c r="J371" s="24" t="s">
        <v>21</v>
      </c>
      <c r="K371" s="24" t="s">
        <v>5837</v>
      </c>
      <c r="L371" s="24" t="s">
        <v>5951</v>
      </c>
      <c r="M371" s="24" t="s">
        <v>5951</v>
      </c>
      <c r="N371" s="26" t="s">
        <v>7216</v>
      </c>
      <c r="O371" s="26" t="s">
        <v>6944</v>
      </c>
    </row>
    <row r="372" spans="1:15" x14ac:dyDescent="0.2">
      <c r="A372" s="23" t="s">
        <v>7814</v>
      </c>
      <c r="B372" s="24" t="s">
        <v>608</v>
      </c>
      <c r="C372" s="24" t="s">
        <v>6302</v>
      </c>
      <c r="D372" s="65" t="s">
        <v>6915</v>
      </c>
      <c r="E372" s="26" t="s">
        <v>6916</v>
      </c>
      <c r="F372" s="24" t="s">
        <v>5737</v>
      </c>
      <c r="G372" s="24" t="s">
        <v>7815</v>
      </c>
      <c r="H372" s="24" t="s">
        <v>610</v>
      </c>
      <c r="I372" s="24" t="s">
        <v>21</v>
      </c>
      <c r="J372" s="24" t="s">
        <v>21</v>
      </c>
      <c r="K372" s="24" t="s">
        <v>5819</v>
      </c>
      <c r="L372" s="24" t="s">
        <v>5819</v>
      </c>
      <c r="M372" s="24" t="s">
        <v>5872</v>
      </c>
      <c r="N372" s="26" t="s">
        <v>6923</v>
      </c>
      <c r="O372" s="26" t="s">
        <v>6923</v>
      </c>
    </row>
    <row r="373" spans="1:15" x14ac:dyDescent="0.2">
      <c r="A373" s="23" t="s">
        <v>7816</v>
      </c>
      <c r="B373" s="24" t="s">
        <v>985</v>
      </c>
      <c r="C373" s="24" t="s">
        <v>6348</v>
      </c>
      <c r="D373" s="65" t="s">
        <v>7095</v>
      </c>
      <c r="E373" s="26" t="s">
        <v>7096</v>
      </c>
      <c r="F373" s="24" t="s">
        <v>7817</v>
      </c>
      <c r="G373" s="24" t="s">
        <v>7818</v>
      </c>
      <c r="H373" s="24" t="s">
        <v>7819</v>
      </c>
      <c r="I373" s="24" t="s">
        <v>21</v>
      </c>
      <c r="J373" s="24" t="s">
        <v>21</v>
      </c>
      <c r="K373" s="24" t="s">
        <v>5819</v>
      </c>
      <c r="L373" s="24" t="s">
        <v>5819</v>
      </c>
      <c r="M373" s="24" t="s">
        <v>5819</v>
      </c>
      <c r="N373" s="26" t="s">
        <v>6923</v>
      </c>
      <c r="O373" s="26" t="s">
        <v>6923</v>
      </c>
    </row>
    <row r="374" spans="1:15" x14ac:dyDescent="0.2">
      <c r="A374" s="23" t="s">
        <v>7820</v>
      </c>
      <c r="B374" s="24" t="s">
        <v>1063</v>
      </c>
      <c r="C374" s="24" t="s">
        <v>1064</v>
      </c>
      <c r="D374" s="65" t="s">
        <v>7014</v>
      </c>
      <c r="E374" s="26" t="s">
        <v>7026</v>
      </c>
      <c r="F374" s="24" t="s">
        <v>6811</v>
      </c>
      <c r="G374" s="24" t="s">
        <v>7821</v>
      </c>
      <c r="H374" s="24" t="s">
        <v>6813</v>
      </c>
      <c r="I374" s="24" t="s">
        <v>21</v>
      </c>
      <c r="J374" s="24" t="s">
        <v>21</v>
      </c>
      <c r="K374" s="24" t="s">
        <v>5931</v>
      </c>
      <c r="L374" s="24" t="s">
        <v>5932</v>
      </c>
      <c r="M374" s="24" t="s">
        <v>5931</v>
      </c>
      <c r="N374" s="26" t="s">
        <v>6960</v>
      </c>
      <c r="O374" s="26" t="s">
        <v>6931</v>
      </c>
    </row>
    <row r="375" spans="1:15" x14ac:dyDescent="0.2">
      <c r="A375" s="23" t="s">
        <v>7822</v>
      </c>
      <c r="B375" s="24" t="s">
        <v>1403</v>
      </c>
      <c r="C375" s="24" t="s">
        <v>6425</v>
      </c>
      <c r="D375" s="65" t="s">
        <v>6915</v>
      </c>
      <c r="E375" s="26" t="s">
        <v>6916</v>
      </c>
      <c r="F375" s="24" t="s">
        <v>2862</v>
      </c>
      <c r="G375" s="24" t="s">
        <v>7823</v>
      </c>
      <c r="H375" s="24" t="s">
        <v>2864</v>
      </c>
      <c r="I375" s="24" t="s">
        <v>21</v>
      </c>
      <c r="J375" s="24" t="s">
        <v>21</v>
      </c>
      <c r="K375" s="24" t="s">
        <v>5889</v>
      </c>
      <c r="L375" s="24" t="s">
        <v>5889</v>
      </c>
      <c r="M375" s="24" t="s">
        <v>6046</v>
      </c>
      <c r="N375" s="26" t="s">
        <v>7060</v>
      </c>
      <c r="O375" s="26" t="s">
        <v>6923</v>
      </c>
    </row>
    <row r="376" spans="1:15" x14ac:dyDescent="0.2">
      <c r="A376" s="23" t="s">
        <v>7824</v>
      </c>
      <c r="B376" s="24" t="s">
        <v>109</v>
      </c>
      <c r="C376" s="24" t="s">
        <v>110</v>
      </c>
      <c r="D376" s="65" t="s">
        <v>6915</v>
      </c>
      <c r="E376" s="26" t="s">
        <v>6916</v>
      </c>
      <c r="F376" s="24" t="s">
        <v>2063</v>
      </c>
      <c r="G376" s="24" t="s">
        <v>7825</v>
      </c>
      <c r="H376" s="24" t="s">
        <v>2066</v>
      </c>
      <c r="I376" s="24" t="s">
        <v>21</v>
      </c>
      <c r="J376" s="24" t="s">
        <v>21</v>
      </c>
      <c r="K376" s="24" t="s">
        <v>5878</v>
      </c>
      <c r="L376" s="24" t="s">
        <v>5879</v>
      </c>
      <c r="M376" s="24" t="s">
        <v>5879</v>
      </c>
      <c r="N376" s="26" t="s">
        <v>7060</v>
      </c>
      <c r="O376" s="26" t="s">
        <v>6919</v>
      </c>
    </row>
    <row r="377" spans="1:15" x14ac:dyDescent="0.2">
      <c r="A377" s="23" t="s">
        <v>7826</v>
      </c>
      <c r="B377" s="24" t="s">
        <v>887</v>
      </c>
      <c r="C377" s="24" t="s">
        <v>5926</v>
      </c>
      <c r="D377" s="65" t="s">
        <v>7002</v>
      </c>
      <c r="E377" s="26" t="s">
        <v>7003</v>
      </c>
      <c r="F377" s="24" t="s">
        <v>3017</v>
      </c>
      <c r="G377" s="24" t="s">
        <v>7827</v>
      </c>
      <c r="H377" s="24" t="s">
        <v>3020</v>
      </c>
      <c r="I377" s="24" t="s">
        <v>21</v>
      </c>
      <c r="J377" s="24" t="s">
        <v>21</v>
      </c>
      <c r="K377" s="24" t="s">
        <v>5903</v>
      </c>
      <c r="L377" s="24" t="s">
        <v>5927</v>
      </c>
      <c r="M377" s="24" t="s">
        <v>5927</v>
      </c>
      <c r="N377" s="26" t="s">
        <v>7059</v>
      </c>
      <c r="O377" s="26" t="s">
        <v>7059</v>
      </c>
    </row>
    <row r="378" spans="1:15" x14ac:dyDescent="0.2">
      <c r="A378" s="23" t="s">
        <v>7828</v>
      </c>
      <c r="B378" s="24" t="s">
        <v>891</v>
      </c>
      <c r="C378" s="24" t="s">
        <v>6229</v>
      </c>
      <c r="D378" s="65" t="s">
        <v>6915</v>
      </c>
      <c r="E378" s="26" t="s">
        <v>6916</v>
      </c>
      <c r="F378" s="24" t="s">
        <v>2100</v>
      </c>
      <c r="G378" s="24" t="s">
        <v>7829</v>
      </c>
      <c r="H378" s="24" t="s">
        <v>893</v>
      </c>
      <c r="I378" s="24" t="s">
        <v>21</v>
      </c>
      <c r="J378" s="24" t="s">
        <v>21</v>
      </c>
      <c r="K378" s="24" t="s">
        <v>5819</v>
      </c>
      <c r="L378" s="24" t="s">
        <v>5819</v>
      </c>
      <c r="M378" s="24" t="s">
        <v>5868</v>
      </c>
      <c r="N378" s="26" t="s">
        <v>6923</v>
      </c>
      <c r="O378" s="26" t="s">
        <v>6923</v>
      </c>
    </row>
    <row r="379" spans="1:15" x14ac:dyDescent="0.2">
      <c r="A379" s="23" t="s">
        <v>7830</v>
      </c>
      <c r="B379" s="24" t="s">
        <v>896</v>
      </c>
      <c r="C379" s="24" t="s">
        <v>897</v>
      </c>
      <c r="D379" s="65" t="s">
        <v>6915</v>
      </c>
      <c r="E379" s="26" t="s">
        <v>6916</v>
      </c>
      <c r="F379" s="24" t="s">
        <v>5225</v>
      </c>
      <c r="G379" s="24" t="s">
        <v>7831</v>
      </c>
      <c r="H379" s="24" t="s">
        <v>6618</v>
      </c>
      <c r="I379" s="24" t="s">
        <v>21</v>
      </c>
      <c r="J379" s="24" t="s">
        <v>5228</v>
      </c>
      <c r="K379" s="24" t="s">
        <v>5919</v>
      </c>
      <c r="L379" s="24" t="s">
        <v>6007</v>
      </c>
      <c r="M379" s="24" t="s">
        <v>6259</v>
      </c>
      <c r="N379" s="26" t="s">
        <v>7406</v>
      </c>
      <c r="O379" s="26" t="s">
        <v>6922</v>
      </c>
    </row>
    <row r="380" spans="1:15" x14ac:dyDescent="0.2">
      <c r="A380" s="23" t="s">
        <v>7832</v>
      </c>
      <c r="B380" s="24" t="s">
        <v>537</v>
      </c>
      <c r="C380" s="24" t="s">
        <v>5909</v>
      </c>
      <c r="D380" s="65" t="s">
        <v>6915</v>
      </c>
      <c r="E380" s="26" t="s">
        <v>6916</v>
      </c>
      <c r="F380" s="24" t="s">
        <v>3550</v>
      </c>
      <c r="G380" s="24" t="s">
        <v>7833</v>
      </c>
      <c r="H380" s="24" t="s">
        <v>6756</v>
      </c>
      <c r="I380" s="24" t="s">
        <v>21</v>
      </c>
      <c r="J380" s="24" t="s">
        <v>21</v>
      </c>
      <c r="K380" s="24" t="s">
        <v>5882</v>
      </c>
      <c r="L380" s="24" t="s">
        <v>5910</v>
      </c>
      <c r="M380" s="24" t="s">
        <v>5911</v>
      </c>
      <c r="N380" s="26" t="s">
        <v>6935</v>
      </c>
      <c r="O380" s="26" t="s">
        <v>6991</v>
      </c>
    </row>
    <row r="381" spans="1:15" x14ac:dyDescent="0.2">
      <c r="A381" s="23" t="s">
        <v>7834</v>
      </c>
      <c r="B381" s="24" t="s">
        <v>238</v>
      </c>
      <c r="C381" s="24" t="s">
        <v>6433</v>
      </c>
      <c r="D381" s="65" t="s">
        <v>6915</v>
      </c>
      <c r="E381" s="26" t="s">
        <v>6916</v>
      </c>
      <c r="F381" s="24" t="s">
        <v>3168</v>
      </c>
      <c r="G381" s="24" t="s">
        <v>7835</v>
      </c>
      <c r="H381" s="24" t="s">
        <v>6619</v>
      </c>
      <c r="I381" s="24" t="s">
        <v>3171</v>
      </c>
      <c r="J381" s="24" t="s">
        <v>3172</v>
      </c>
      <c r="K381" s="24" t="s">
        <v>5827</v>
      </c>
      <c r="L381" s="24" t="s">
        <v>5827</v>
      </c>
      <c r="M381" s="24" t="s">
        <v>5827</v>
      </c>
      <c r="N381" s="26" t="s">
        <v>6923</v>
      </c>
      <c r="O381" s="26" t="s">
        <v>6923</v>
      </c>
    </row>
    <row r="382" spans="1:15" x14ac:dyDescent="0.2">
      <c r="A382" s="23" t="s">
        <v>7836</v>
      </c>
      <c r="B382" s="24" t="s">
        <v>1356</v>
      </c>
      <c r="C382" s="24" t="s">
        <v>6219</v>
      </c>
      <c r="D382" s="65" t="s">
        <v>6915</v>
      </c>
      <c r="E382" s="26" t="s">
        <v>6916</v>
      </c>
      <c r="F382" s="24" t="s">
        <v>3103</v>
      </c>
      <c r="G382" s="24" t="s">
        <v>7837</v>
      </c>
      <c r="H382" s="24" t="s">
        <v>7838</v>
      </c>
      <c r="I382" s="24" t="s">
        <v>21</v>
      </c>
      <c r="J382" s="24" t="s">
        <v>21</v>
      </c>
      <c r="K382" s="24" t="s">
        <v>5980</v>
      </c>
      <c r="L382" s="24" t="s">
        <v>6118</v>
      </c>
      <c r="M382" s="24" t="s">
        <v>6118</v>
      </c>
      <c r="N382" s="26" t="s">
        <v>6953</v>
      </c>
      <c r="O382" s="26" t="s">
        <v>6953</v>
      </c>
    </row>
    <row r="383" spans="1:15" x14ac:dyDescent="0.2">
      <c r="A383" s="23" t="s">
        <v>7839</v>
      </c>
      <c r="B383" s="24" t="s">
        <v>675</v>
      </c>
      <c r="C383" s="24" t="s">
        <v>6257</v>
      </c>
      <c r="D383" s="65" t="s">
        <v>6915</v>
      </c>
      <c r="E383" s="26" t="s">
        <v>6916</v>
      </c>
      <c r="F383" s="24" t="s">
        <v>5789</v>
      </c>
      <c r="G383" s="24" t="s">
        <v>7840</v>
      </c>
      <c r="H383" s="24" t="s">
        <v>6793</v>
      </c>
      <c r="I383" s="24" t="s">
        <v>21</v>
      </c>
      <c r="J383" s="24" t="s">
        <v>21</v>
      </c>
      <c r="K383" s="24" t="s">
        <v>5825</v>
      </c>
      <c r="L383" s="24" t="s">
        <v>5825</v>
      </c>
      <c r="M383" s="24" t="s">
        <v>5825</v>
      </c>
      <c r="N383" s="26" t="s">
        <v>6922</v>
      </c>
      <c r="O383" s="26" t="s">
        <v>6922</v>
      </c>
    </row>
    <row r="384" spans="1:15" x14ac:dyDescent="0.2">
      <c r="A384" s="23" t="s">
        <v>7841</v>
      </c>
      <c r="B384" s="24" t="s">
        <v>846</v>
      </c>
      <c r="C384" s="24" t="s">
        <v>6269</v>
      </c>
      <c r="D384" s="65" t="s">
        <v>6915</v>
      </c>
      <c r="E384" s="26" t="s">
        <v>6916</v>
      </c>
      <c r="F384" s="24" t="s">
        <v>3081</v>
      </c>
      <c r="G384" s="24" t="s">
        <v>7842</v>
      </c>
      <c r="H384" s="24" t="s">
        <v>3084</v>
      </c>
      <c r="I384" s="24" t="s">
        <v>21</v>
      </c>
      <c r="J384" s="24" t="s">
        <v>21</v>
      </c>
      <c r="K384" s="24" t="s">
        <v>5931</v>
      </c>
      <c r="L384" s="24" t="s">
        <v>5932</v>
      </c>
      <c r="M384" s="24" t="s">
        <v>5931</v>
      </c>
      <c r="N384" s="26" t="s">
        <v>7406</v>
      </c>
      <c r="O384" s="26" t="s">
        <v>7406</v>
      </c>
    </row>
    <row r="385" spans="1:15" x14ac:dyDescent="0.2">
      <c r="A385" s="23" t="s">
        <v>7843</v>
      </c>
      <c r="B385" s="24" t="s">
        <v>345</v>
      </c>
      <c r="C385" s="24" t="s">
        <v>346</v>
      </c>
      <c r="D385" s="65" t="s">
        <v>6915</v>
      </c>
      <c r="E385" s="26" t="s">
        <v>6916</v>
      </c>
      <c r="F385" s="24" t="s">
        <v>2486</v>
      </c>
      <c r="G385" s="24" t="s">
        <v>7844</v>
      </c>
      <c r="H385" s="24" t="s">
        <v>6727</v>
      </c>
      <c r="I385" s="24" t="s">
        <v>21</v>
      </c>
      <c r="J385" s="24" t="s">
        <v>21</v>
      </c>
      <c r="K385" s="24" t="s">
        <v>5888</v>
      </c>
      <c r="L385" s="24" t="s">
        <v>6069</v>
      </c>
      <c r="M385" s="24" t="s">
        <v>6157</v>
      </c>
      <c r="N385" s="26" t="s">
        <v>6928</v>
      </c>
      <c r="O385" s="26" t="s">
        <v>6919</v>
      </c>
    </row>
    <row r="386" spans="1:15" x14ac:dyDescent="0.2">
      <c r="A386" s="23" t="s">
        <v>7845</v>
      </c>
      <c r="B386" s="24" t="s">
        <v>1383</v>
      </c>
      <c r="C386" s="24" t="s">
        <v>6372</v>
      </c>
      <c r="D386" s="65" t="s">
        <v>6915</v>
      </c>
      <c r="E386" s="26" t="s">
        <v>6916</v>
      </c>
      <c r="F386" s="24" t="s">
        <v>4354</v>
      </c>
      <c r="G386" s="24" t="s">
        <v>7846</v>
      </c>
      <c r="H386" s="24" t="s">
        <v>7847</v>
      </c>
      <c r="I386" s="24" t="s">
        <v>21</v>
      </c>
      <c r="J386" s="24" t="s">
        <v>21</v>
      </c>
      <c r="K386" s="24" t="s">
        <v>5882</v>
      </c>
      <c r="L386" s="24" t="s">
        <v>5884</v>
      </c>
      <c r="M386" s="24" t="s">
        <v>5884</v>
      </c>
      <c r="N386" s="26" t="s">
        <v>7073</v>
      </c>
      <c r="O386" s="26" t="s">
        <v>7073</v>
      </c>
    </row>
    <row r="387" spans="1:15" x14ac:dyDescent="0.2">
      <c r="A387" s="23" t="s">
        <v>7848</v>
      </c>
      <c r="B387" s="24" t="s">
        <v>762</v>
      </c>
      <c r="C387" s="24" t="s">
        <v>6227</v>
      </c>
      <c r="D387" s="65" t="s">
        <v>6915</v>
      </c>
      <c r="E387" s="26" t="s">
        <v>6916</v>
      </c>
      <c r="F387" s="24" t="s">
        <v>4120</v>
      </c>
      <c r="G387" s="24" t="s">
        <v>7849</v>
      </c>
      <c r="H387" s="24" t="s">
        <v>4123</v>
      </c>
      <c r="I387" s="24" t="s">
        <v>21</v>
      </c>
      <c r="J387" s="24" t="s">
        <v>4124</v>
      </c>
      <c r="K387" s="24" t="s">
        <v>5980</v>
      </c>
      <c r="L387" s="24" t="s">
        <v>5980</v>
      </c>
      <c r="M387" s="24" t="s">
        <v>5981</v>
      </c>
      <c r="N387" s="26" t="s">
        <v>6953</v>
      </c>
      <c r="O387" s="26" t="s">
        <v>6928</v>
      </c>
    </row>
    <row r="388" spans="1:15" x14ac:dyDescent="0.2">
      <c r="A388" s="23" t="s">
        <v>7850</v>
      </c>
      <c r="B388" s="24" t="s">
        <v>47</v>
      </c>
      <c r="C388" s="24" t="s">
        <v>6324</v>
      </c>
      <c r="D388" s="65" t="s">
        <v>6915</v>
      </c>
      <c r="E388" s="26" t="s">
        <v>6916</v>
      </c>
      <c r="F388" s="24" t="s">
        <v>4916</v>
      </c>
      <c r="G388" s="24" t="s">
        <v>7851</v>
      </c>
      <c r="H388" s="24" t="s">
        <v>4919</v>
      </c>
      <c r="I388" s="24" t="s">
        <v>4920</v>
      </c>
      <c r="J388" s="24" t="s">
        <v>21</v>
      </c>
      <c r="K388" s="24" t="s">
        <v>5980</v>
      </c>
      <c r="L388" s="24" t="s">
        <v>6074</v>
      </c>
      <c r="M388" s="24" t="s">
        <v>6074</v>
      </c>
      <c r="N388" s="26" t="s">
        <v>6949</v>
      </c>
      <c r="O388" s="26" t="s">
        <v>6923</v>
      </c>
    </row>
    <row r="389" spans="1:15" x14ac:dyDescent="0.2">
      <c r="A389" s="23" t="s">
        <v>7852</v>
      </c>
      <c r="B389" s="24" t="s">
        <v>295</v>
      </c>
      <c r="C389" s="24" t="s">
        <v>296</v>
      </c>
      <c r="D389" s="65" t="s">
        <v>6915</v>
      </c>
      <c r="E389" s="26" t="s">
        <v>6916</v>
      </c>
      <c r="F389" s="24" t="s">
        <v>1902</v>
      </c>
      <c r="G389" s="24" t="s">
        <v>7853</v>
      </c>
      <c r="H389" s="24" t="s">
        <v>1904</v>
      </c>
      <c r="I389" s="24" t="s">
        <v>21</v>
      </c>
      <c r="J389" s="24" t="s">
        <v>21</v>
      </c>
      <c r="K389" s="24" t="s">
        <v>5819</v>
      </c>
      <c r="L389" s="24" t="s">
        <v>5819</v>
      </c>
      <c r="M389" s="24" t="s">
        <v>5819</v>
      </c>
      <c r="N389" s="26" t="s">
        <v>6919</v>
      </c>
      <c r="O389" s="26" t="s">
        <v>6919</v>
      </c>
    </row>
    <row r="390" spans="1:15" x14ac:dyDescent="0.2">
      <c r="A390" s="23" t="s">
        <v>7854</v>
      </c>
      <c r="B390" s="24" t="s">
        <v>7855</v>
      </c>
      <c r="C390" s="24" t="s">
        <v>7856</v>
      </c>
      <c r="D390" s="65" t="s">
        <v>6915</v>
      </c>
      <c r="E390" s="26" t="s">
        <v>6916</v>
      </c>
      <c r="F390" s="24" t="s">
        <v>7857</v>
      </c>
      <c r="G390" s="24" t="s">
        <v>7858</v>
      </c>
      <c r="H390" s="24" t="s">
        <v>7859</v>
      </c>
      <c r="I390" s="24" t="s">
        <v>7860</v>
      </c>
      <c r="J390" s="24" t="s">
        <v>21</v>
      </c>
      <c r="K390" s="24" t="s">
        <v>5878</v>
      </c>
      <c r="L390" s="24" t="s">
        <v>5879</v>
      </c>
      <c r="M390" s="24" t="s">
        <v>5879</v>
      </c>
      <c r="N390" s="26" t="s">
        <v>6960</v>
      </c>
      <c r="O390" s="26" t="s">
        <v>6928</v>
      </c>
    </row>
    <row r="391" spans="1:15" x14ac:dyDescent="0.2">
      <c r="A391" s="23" t="s">
        <v>7861</v>
      </c>
      <c r="B391" s="24" t="s">
        <v>1248</v>
      </c>
      <c r="C391" s="24" t="s">
        <v>1249</v>
      </c>
      <c r="D391" s="65" t="s">
        <v>6915</v>
      </c>
      <c r="E391" s="26" t="s">
        <v>6916</v>
      </c>
      <c r="F391" s="24" t="s">
        <v>2157</v>
      </c>
      <c r="G391" s="24" t="s">
        <v>7862</v>
      </c>
      <c r="H391" s="24" t="s">
        <v>1250</v>
      </c>
      <c r="I391" s="24" t="s">
        <v>21</v>
      </c>
      <c r="J391" s="24" t="s">
        <v>21</v>
      </c>
      <c r="K391" s="24" t="s">
        <v>5819</v>
      </c>
      <c r="L391" s="24" t="s">
        <v>5819</v>
      </c>
      <c r="M391" s="24" t="s">
        <v>5819</v>
      </c>
      <c r="N391" s="26" t="s">
        <v>6923</v>
      </c>
      <c r="O391" s="26" t="s">
        <v>6923</v>
      </c>
    </row>
    <row r="392" spans="1:15" x14ac:dyDescent="0.2">
      <c r="A392" s="23" t="s">
        <v>7863</v>
      </c>
      <c r="B392" s="24" t="s">
        <v>1335</v>
      </c>
      <c r="C392" s="24" t="s">
        <v>6362</v>
      </c>
      <c r="D392" s="65" t="s">
        <v>7095</v>
      </c>
      <c r="E392" s="26" t="s">
        <v>7096</v>
      </c>
      <c r="F392" s="24" t="s">
        <v>1842</v>
      </c>
      <c r="G392" s="24" t="s">
        <v>7864</v>
      </c>
      <c r="H392" s="24" t="s">
        <v>7865</v>
      </c>
      <c r="I392" s="24" t="s">
        <v>21</v>
      </c>
      <c r="J392" s="24" t="s">
        <v>21</v>
      </c>
      <c r="K392" s="24" t="s">
        <v>5882</v>
      </c>
      <c r="L392" s="24" t="s">
        <v>5884</v>
      </c>
      <c r="M392" s="24" t="s">
        <v>5984</v>
      </c>
      <c r="N392" s="26" t="s">
        <v>7000</v>
      </c>
      <c r="O392" s="26" t="s">
        <v>6919</v>
      </c>
    </row>
    <row r="393" spans="1:15" x14ac:dyDescent="0.2">
      <c r="A393" s="23" t="s">
        <v>7866</v>
      </c>
      <c r="B393" s="24" t="s">
        <v>41</v>
      </c>
      <c r="C393" s="24" t="s">
        <v>42</v>
      </c>
      <c r="D393" s="65" t="s">
        <v>6915</v>
      </c>
      <c r="E393" s="26" t="s">
        <v>6916</v>
      </c>
      <c r="F393" s="24" t="s">
        <v>3810</v>
      </c>
      <c r="G393" s="24" t="s">
        <v>7867</v>
      </c>
      <c r="H393" s="24" t="s">
        <v>6728</v>
      </c>
      <c r="I393" s="24" t="s">
        <v>21</v>
      </c>
      <c r="J393" s="24" t="s">
        <v>21</v>
      </c>
      <c r="K393" s="24" t="s">
        <v>5849</v>
      </c>
      <c r="L393" s="24" t="s">
        <v>6164</v>
      </c>
      <c r="M393" s="24" t="s">
        <v>6164</v>
      </c>
      <c r="N393" s="26" t="s">
        <v>7100</v>
      </c>
      <c r="O393" s="26" t="s">
        <v>7010</v>
      </c>
    </row>
    <row r="394" spans="1:15" x14ac:dyDescent="0.2">
      <c r="A394" s="23" t="s">
        <v>7868</v>
      </c>
      <c r="B394" s="24" t="s">
        <v>1490</v>
      </c>
      <c r="C394" s="24" t="s">
        <v>1491</v>
      </c>
      <c r="D394" s="65" t="s">
        <v>6915</v>
      </c>
      <c r="E394" s="26" t="s">
        <v>6916</v>
      </c>
      <c r="F394" s="24" t="s">
        <v>3803</v>
      </c>
      <c r="G394" s="24" t="s">
        <v>7869</v>
      </c>
      <c r="H394" s="24" t="s">
        <v>6620</v>
      </c>
      <c r="I394" s="24" t="s">
        <v>21</v>
      </c>
      <c r="J394" s="24" t="s">
        <v>21</v>
      </c>
      <c r="K394" s="24" t="s">
        <v>5819</v>
      </c>
      <c r="L394" s="24" t="s">
        <v>5935</v>
      </c>
      <c r="M394" s="24" t="s">
        <v>6006</v>
      </c>
      <c r="N394" s="26" t="s">
        <v>6952</v>
      </c>
      <c r="O394" s="26" t="s">
        <v>6928</v>
      </c>
    </row>
    <row r="395" spans="1:15" x14ac:dyDescent="0.2">
      <c r="A395" s="23" t="s">
        <v>7870</v>
      </c>
      <c r="B395" s="24" t="s">
        <v>779</v>
      </c>
      <c r="C395" s="24" t="s">
        <v>780</v>
      </c>
      <c r="D395" s="65" t="s">
        <v>6915</v>
      </c>
      <c r="E395" s="26" t="s">
        <v>6916</v>
      </c>
      <c r="F395" s="24" t="s">
        <v>4156</v>
      </c>
      <c r="G395" s="24" t="s">
        <v>7871</v>
      </c>
      <c r="H395" s="24" t="s">
        <v>4158</v>
      </c>
      <c r="I395" s="24" t="s">
        <v>21</v>
      </c>
      <c r="J395" s="24" t="s">
        <v>21</v>
      </c>
      <c r="K395" s="24" t="s">
        <v>5882</v>
      </c>
      <c r="L395" s="24" t="s">
        <v>5884</v>
      </c>
      <c r="M395" s="24" t="s">
        <v>5884</v>
      </c>
      <c r="N395" s="26" t="s">
        <v>7174</v>
      </c>
      <c r="O395" s="26" t="s">
        <v>6944</v>
      </c>
    </row>
    <row r="396" spans="1:15" x14ac:dyDescent="0.2">
      <c r="A396" s="23" t="s">
        <v>7872</v>
      </c>
      <c r="B396" s="24" t="s">
        <v>828</v>
      </c>
      <c r="C396" s="24" t="s">
        <v>829</v>
      </c>
      <c r="D396" s="65" t="s">
        <v>6915</v>
      </c>
      <c r="E396" s="26" t="s">
        <v>6916</v>
      </c>
      <c r="F396" s="24" t="s">
        <v>2133</v>
      </c>
      <c r="G396" s="24" t="s">
        <v>7873</v>
      </c>
      <c r="H396" s="24" t="s">
        <v>6689</v>
      </c>
      <c r="I396" s="24" t="s">
        <v>21</v>
      </c>
      <c r="J396" s="24" t="s">
        <v>21</v>
      </c>
      <c r="K396" s="24" t="s">
        <v>5878</v>
      </c>
      <c r="L396" s="24" t="s">
        <v>5879</v>
      </c>
      <c r="M396" s="24" t="s">
        <v>5879</v>
      </c>
      <c r="N396" s="26" t="s">
        <v>7040</v>
      </c>
      <c r="O396" s="26" t="s">
        <v>7073</v>
      </c>
    </row>
    <row r="397" spans="1:15" x14ac:dyDescent="0.2">
      <c r="A397" s="23" t="s">
        <v>7874</v>
      </c>
      <c r="B397" s="24" t="s">
        <v>1339</v>
      </c>
      <c r="C397" s="24" t="s">
        <v>6165</v>
      </c>
      <c r="D397" s="65" t="s">
        <v>6915</v>
      </c>
      <c r="E397" s="26" t="s">
        <v>6916</v>
      </c>
      <c r="F397" s="24" t="s">
        <v>1711</v>
      </c>
      <c r="G397" s="24" t="s">
        <v>7875</v>
      </c>
      <c r="H397" s="24" t="s">
        <v>1713</v>
      </c>
      <c r="I397" s="24" t="s">
        <v>21</v>
      </c>
      <c r="J397" s="24" t="s">
        <v>21</v>
      </c>
      <c r="K397" s="24" t="s">
        <v>5819</v>
      </c>
      <c r="L397" s="24" t="s">
        <v>5819</v>
      </c>
      <c r="M397" s="24" t="s">
        <v>5872</v>
      </c>
      <c r="N397" s="26" t="s">
        <v>6923</v>
      </c>
      <c r="O397" s="26" t="s">
        <v>6923</v>
      </c>
    </row>
    <row r="398" spans="1:15" x14ac:dyDescent="0.2">
      <c r="A398" s="23" t="s">
        <v>7876</v>
      </c>
      <c r="B398" s="24" t="s">
        <v>939</v>
      </c>
      <c r="C398" s="24" t="s">
        <v>6285</v>
      </c>
      <c r="D398" s="65" t="s">
        <v>6915</v>
      </c>
      <c r="E398" s="26" t="s">
        <v>6916</v>
      </c>
      <c r="F398" s="24" t="s">
        <v>5347</v>
      </c>
      <c r="G398" s="24" t="s">
        <v>7877</v>
      </c>
      <c r="H398" s="24" t="s">
        <v>5349</v>
      </c>
      <c r="I398" s="24" t="s">
        <v>21</v>
      </c>
      <c r="J398" s="24" t="s">
        <v>21</v>
      </c>
      <c r="K398" s="24" t="s">
        <v>5887</v>
      </c>
      <c r="L398" s="24" t="s">
        <v>5887</v>
      </c>
      <c r="M398" s="24" t="s">
        <v>6207</v>
      </c>
      <c r="N398" s="26" t="s">
        <v>6919</v>
      </c>
      <c r="O398" s="26" t="s">
        <v>6923</v>
      </c>
    </row>
    <row r="399" spans="1:15" x14ac:dyDescent="0.2">
      <c r="A399" s="23" t="s">
        <v>7878</v>
      </c>
      <c r="B399" s="24" t="s">
        <v>1180</v>
      </c>
      <c r="C399" s="24" t="s">
        <v>1181</v>
      </c>
      <c r="D399" s="65" t="s">
        <v>6915</v>
      </c>
      <c r="E399" s="26" t="s">
        <v>6916</v>
      </c>
      <c r="F399" s="24" t="s">
        <v>5269</v>
      </c>
      <c r="G399" s="24" t="s">
        <v>7879</v>
      </c>
      <c r="H399" s="24" t="s">
        <v>1182</v>
      </c>
      <c r="I399" s="24" t="s">
        <v>21</v>
      </c>
      <c r="J399" s="24" t="s">
        <v>21</v>
      </c>
      <c r="K399" s="24" t="s">
        <v>5819</v>
      </c>
      <c r="L399" s="24" t="s">
        <v>5819</v>
      </c>
      <c r="M399" s="24" t="s">
        <v>5872</v>
      </c>
      <c r="N399" s="26" t="s">
        <v>6923</v>
      </c>
      <c r="O399" s="26" t="s">
        <v>6923</v>
      </c>
    </row>
    <row r="400" spans="1:15" x14ac:dyDescent="0.2">
      <c r="A400" s="23" t="s">
        <v>7880</v>
      </c>
      <c r="B400" s="24" t="s">
        <v>1240</v>
      </c>
      <c r="C400" s="24" t="s">
        <v>1241</v>
      </c>
      <c r="D400" s="65" t="s">
        <v>6915</v>
      </c>
      <c r="E400" s="26" t="s">
        <v>6916</v>
      </c>
      <c r="F400" s="24" t="s">
        <v>4132</v>
      </c>
      <c r="G400" s="24" t="s">
        <v>7881</v>
      </c>
      <c r="H400" s="24" t="s">
        <v>6729</v>
      </c>
      <c r="I400" s="24" t="s">
        <v>21</v>
      </c>
      <c r="J400" s="24" t="s">
        <v>21</v>
      </c>
      <c r="K400" s="24" t="s">
        <v>5837</v>
      </c>
      <c r="L400" s="24" t="s">
        <v>5837</v>
      </c>
      <c r="M400" s="24" t="s">
        <v>5837</v>
      </c>
      <c r="N400" s="26" t="s">
        <v>6974</v>
      </c>
      <c r="O400" s="26" t="s">
        <v>6931</v>
      </c>
    </row>
    <row r="401" spans="1:15" x14ac:dyDescent="0.2">
      <c r="A401" s="23" t="s">
        <v>7882</v>
      </c>
      <c r="B401" s="24" t="s">
        <v>321</v>
      </c>
      <c r="C401" s="24" t="s">
        <v>6405</v>
      </c>
      <c r="D401" s="65" t="s">
        <v>6915</v>
      </c>
      <c r="E401" s="26" t="s">
        <v>6916</v>
      </c>
      <c r="F401" s="24" t="s">
        <v>2831</v>
      </c>
      <c r="G401" s="24" t="s">
        <v>7883</v>
      </c>
      <c r="H401" s="24" t="s">
        <v>7884</v>
      </c>
      <c r="I401" s="24" t="s">
        <v>2834</v>
      </c>
      <c r="J401" s="24" t="s">
        <v>21</v>
      </c>
      <c r="K401" s="24" t="s">
        <v>5899</v>
      </c>
      <c r="L401" s="24" t="s">
        <v>6045</v>
      </c>
      <c r="M401" s="24" t="s">
        <v>6252</v>
      </c>
      <c r="N401" s="26" t="s">
        <v>7060</v>
      </c>
      <c r="O401" s="26" t="s">
        <v>6928</v>
      </c>
    </row>
    <row r="402" spans="1:15" x14ac:dyDescent="0.2">
      <c r="A402" s="23" t="s">
        <v>7885</v>
      </c>
      <c r="B402" s="24" t="s">
        <v>153</v>
      </c>
      <c r="C402" s="24" t="s">
        <v>6365</v>
      </c>
      <c r="D402" s="65" t="s">
        <v>6915</v>
      </c>
      <c r="E402" s="26" t="s">
        <v>6916</v>
      </c>
      <c r="F402" s="24" t="s">
        <v>4344</v>
      </c>
      <c r="G402" s="24" t="s">
        <v>7886</v>
      </c>
      <c r="H402" s="24" t="s">
        <v>6690</v>
      </c>
      <c r="I402" s="24" t="s">
        <v>21</v>
      </c>
      <c r="J402" s="24" t="s">
        <v>21</v>
      </c>
      <c r="K402" s="24" t="s">
        <v>5825</v>
      </c>
      <c r="L402" s="24" t="s">
        <v>5825</v>
      </c>
      <c r="M402" s="24" t="s">
        <v>5825</v>
      </c>
      <c r="N402" s="26" t="s">
        <v>6931</v>
      </c>
      <c r="O402" s="26" t="s">
        <v>6931</v>
      </c>
    </row>
    <row r="403" spans="1:15" x14ac:dyDescent="0.2">
      <c r="A403" s="23" t="s">
        <v>7887</v>
      </c>
      <c r="B403" s="24" t="s">
        <v>1479</v>
      </c>
      <c r="C403" s="24" t="s">
        <v>6450</v>
      </c>
      <c r="D403" s="65" t="s">
        <v>6915</v>
      </c>
      <c r="E403" s="26" t="s">
        <v>6916</v>
      </c>
      <c r="F403" s="24" t="s">
        <v>7888</v>
      </c>
      <c r="G403" s="24" t="s">
        <v>7889</v>
      </c>
      <c r="H403" s="24" t="s">
        <v>7890</v>
      </c>
      <c r="I403" s="24" t="s">
        <v>21</v>
      </c>
      <c r="J403" s="24" t="s">
        <v>21</v>
      </c>
      <c r="K403" s="24" t="s">
        <v>5819</v>
      </c>
      <c r="L403" s="24" t="s">
        <v>5819</v>
      </c>
      <c r="M403" s="24" t="s">
        <v>5861</v>
      </c>
      <c r="N403" s="26" t="s">
        <v>6923</v>
      </c>
      <c r="O403" s="26" t="s">
        <v>6923</v>
      </c>
    </row>
    <row r="404" spans="1:15" x14ac:dyDescent="0.2">
      <c r="A404" s="23" t="s">
        <v>7891</v>
      </c>
      <c r="B404" s="24" t="s">
        <v>1461</v>
      </c>
      <c r="C404" s="24" t="s">
        <v>1462</v>
      </c>
      <c r="D404" s="65" t="s">
        <v>6915</v>
      </c>
      <c r="E404" s="26" t="s">
        <v>6916</v>
      </c>
      <c r="F404" s="24" t="s">
        <v>1849</v>
      </c>
      <c r="G404" s="24" t="s">
        <v>7892</v>
      </c>
      <c r="H404" s="24" t="s">
        <v>7893</v>
      </c>
      <c r="I404" s="24" t="s">
        <v>21</v>
      </c>
      <c r="J404" s="24" t="s">
        <v>21</v>
      </c>
      <c r="K404" s="24" t="s">
        <v>5819</v>
      </c>
      <c r="L404" s="24" t="s">
        <v>5819</v>
      </c>
      <c r="M404" s="24" t="s">
        <v>5819</v>
      </c>
      <c r="N404" s="26" t="s">
        <v>6931</v>
      </c>
      <c r="O404" s="26" t="s">
        <v>6931</v>
      </c>
    </row>
    <row r="405" spans="1:15" x14ac:dyDescent="0.2">
      <c r="A405" s="23" t="s">
        <v>7894</v>
      </c>
      <c r="B405" s="24" t="s">
        <v>922</v>
      </c>
      <c r="C405" s="24" t="s">
        <v>5873</v>
      </c>
      <c r="D405" s="65" t="s">
        <v>6915</v>
      </c>
      <c r="E405" s="26" t="s">
        <v>6916</v>
      </c>
      <c r="F405" s="24" t="s">
        <v>4265</v>
      </c>
      <c r="G405" s="24" t="s">
        <v>7895</v>
      </c>
      <c r="H405" s="24" t="s">
        <v>7896</v>
      </c>
      <c r="I405" s="24" t="s">
        <v>21</v>
      </c>
      <c r="J405" s="24" t="s">
        <v>21</v>
      </c>
      <c r="K405" s="24" t="s">
        <v>5819</v>
      </c>
      <c r="L405" s="24" t="s">
        <v>5819</v>
      </c>
      <c r="M405" s="24" t="s">
        <v>5819</v>
      </c>
      <c r="N405" s="26" t="s">
        <v>7000</v>
      </c>
      <c r="O405" s="26" t="s">
        <v>6953</v>
      </c>
    </row>
    <row r="406" spans="1:15" x14ac:dyDescent="0.2">
      <c r="A406" s="23" t="s">
        <v>7897</v>
      </c>
      <c r="B406" s="24" t="s">
        <v>7898</v>
      </c>
      <c r="C406" s="24" t="s">
        <v>7899</v>
      </c>
      <c r="D406" s="65" t="s">
        <v>6915</v>
      </c>
      <c r="E406" s="26" t="s">
        <v>6916</v>
      </c>
      <c r="F406" s="24" t="s">
        <v>4265</v>
      </c>
      <c r="G406" s="24" t="s">
        <v>7895</v>
      </c>
      <c r="H406" s="24" t="s">
        <v>7896</v>
      </c>
      <c r="I406" s="24" t="s">
        <v>21</v>
      </c>
      <c r="J406" s="24" t="s">
        <v>21</v>
      </c>
      <c r="K406" s="24" t="s">
        <v>5819</v>
      </c>
      <c r="L406" s="24" t="s">
        <v>5819</v>
      </c>
      <c r="M406" s="24" t="s">
        <v>5872</v>
      </c>
      <c r="N406" s="26" t="s">
        <v>6944</v>
      </c>
      <c r="O406" s="26" t="s">
        <v>6953</v>
      </c>
    </row>
    <row r="407" spans="1:15" x14ac:dyDescent="0.2">
      <c r="A407" s="23" t="s">
        <v>7900</v>
      </c>
      <c r="B407" s="24" t="s">
        <v>1091</v>
      </c>
      <c r="C407" s="24" t="s">
        <v>5855</v>
      </c>
      <c r="D407" s="65" t="s">
        <v>6915</v>
      </c>
      <c r="E407" s="26" t="s">
        <v>6916</v>
      </c>
      <c r="F407" s="24" t="s">
        <v>4294</v>
      </c>
      <c r="G407" s="24" t="s">
        <v>7901</v>
      </c>
      <c r="H407" s="24" t="s">
        <v>7902</v>
      </c>
      <c r="I407" s="24" t="s">
        <v>21</v>
      </c>
      <c r="J407" s="24" t="s">
        <v>21</v>
      </c>
      <c r="K407" s="24" t="s">
        <v>5819</v>
      </c>
      <c r="L407" s="24" t="s">
        <v>5819</v>
      </c>
      <c r="M407" s="24" t="s">
        <v>5856</v>
      </c>
      <c r="N407" s="26" t="s">
        <v>6922</v>
      </c>
      <c r="O407" s="26" t="s">
        <v>6922</v>
      </c>
    </row>
    <row r="408" spans="1:15" x14ac:dyDescent="0.2">
      <c r="A408" s="23" t="s">
        <v>7903</v>
      </c>
      <c r="B408" s="24" t="s">
        <v>646</v>
      </c>
      <c r="C408" s="24" t="s">
        <v>5844</v>
      </c>
      <c r="D408" s="65" t="s">
        <v>6915</v>
      </c>
      <c r="E408" s="26" t="s">
        <v>6916</v>
      </c>
      <c r="F408" s="24" t="s">
        <v>3282</v>
      </c>
      <c r="G408" s="24" t="s">
        <v>7904</v>
      </c>
      <c r="H408" s="24" t="s">
        <v>3284</v>
      </c>
      <c r="I408" s="24" t="s">
        <v>21</v>
      </c>
      <c r="J408" s="24" t="s">
        <v>21</v>
      </c>
      <c r="K408" s="24" t="s">
        <v>5837</v>
      </c>
      <c r="L408" s="24" t="s">
        <v>5837</v>
      </c>
      <c r="M408" s="24" t="s">
        <v>5837</v>
      </c>
      <c r="N408" s="26" t="s">
        <v>6973</v>
      </c>
      <c r="O408" s="26" t="s">
        <v>7010</v>
      </c>
    </row>
    <row r="409" spans="1:15" x14ac:dyDescent="0.2">
      <c r="A409" s="23" t="s">
        <v>7905</v>
      </c>
      <c r="B409" s="24" t="s">
        <v>605</v>
      </c>
      <c r="C409" s="24" t="s">
        <v>5870</v>
      </c>
      <c r="D409" s="65" t="s">
        <v>6915</v>
      </c>
      <c r="E409" s="26" t="s">
        <v>6916</v>
      </c>
      <c r="F409" s="24" t="s">
        <v>3250</v>
      </c>
      <c r="G409" s="24" t="s">
        <v>7906</v>
      </c>
      <c r="H409" s="24" t="s">
        <v>7907</v>
      </c>
      <c r="I409" s="24" t="s">
        <v>21</v>
      </c>
      <c r="J409" s="24" t="s">
        <v>21</v>
      </c>
      <c r="K409" s="24" t="s">
        <v>5819</v>
      </c>
      <c r="L409" s="24" t="s">
        <v>5819</v>
      </c>
      <c r="M409" s="24" t="s">
        <v>5868</v>
      </c>
      <c r="N409" s="26" t="s">
        <v>7039</v>
      </c>
      <c r="O409" s="26" t="s">
        <v>7356</v>
      </c>
    </row>
    <row r="410" spans="1:15" x14ac:dyDescent="0.2">
      <c r="A410" s="23" t="s">
        <v>7908</v>
      </c>
      <c r="B410" s="24" t="s">
        <v>1320</v>
      </c>
      <c r="C410" s="24" t="s">
        <v>1321</v>
      </c>
      <c r="D410" s="65" t="s">
        <v>6915</v>
      </c>
      <c r="E410" s="26" t="s">
        <v>6916</v>
      </c>
      <c r="F410" s="24" t="s">
        <v>5366</v>
      </c>
      <c r="G410" s="24" t="s">
        <v>7909</v>
      </c>
      <c r="H410" s="24" t="s">
        <v>5369</v>
      </c>
      <c r="I410" s="24" t="s">
        <v>21</v>
      </c>
      <c r="J410" s="24" t="s">
        <v>21</v>
      </c>
      <c r="K410" s="24" t="s">
        <v>5842</v>
      </c>
      <c r="L410" s="24" t="s">
        <v>5842</v>
      </c>
      <c r="M410" s="24" t="s">
        <v>6015</v>
      </c>
      <c r="N410" s="26" t="s">
        <v>6928</v>
      </c>
      <c r="O410" s="26" t="s">
        <v>6923</v>
      </c>
    </row>
    <row r="411" spans="1:15" x14ac:dyDescent="0.2">
      <c r="A411" s="23" t="s">
        <v>7910</v>
      </c>
      <c r="B411" s="24" t="s">
        <v>2815</v>
      </c>
      <c r="C411" s="24" t="s">
        <v>7911</v>
      </c>
      <c r="D411" s="65" t="s">
        <v>6915</v>
      </c>
      <c r="E411" s="26" t="s">
        <v>6916</v>
      </c>
      <c r="F411" s="24" t="s">
        <v>7912</v>
      </c>
      <c r="G411" s="24" t="s">
        <v>7913</v>
      </c>
      <c r="H411" s="24" t="s">
        <v>7914</v>
      </c>
      <c r="I411" s="24" t="s">
        <v>21</v>
      </c>
      <c r="J411" s="24" t="s">
        <v>21</v>
      </c>
      <c r="K411" s="24" t="s">
        <v>5825</v>
      </c>
      <c r="L411" s="24" t="s">
        <v>5825</v>
      </c>
      <c r="M411" s="24" t="s">
        <v>5825</v>
      </c>
      <c r="N411" s="26" t="s">
        <v>6931</v>
      </c>
      <c r="O411" s="26" t="s">
        <v>6931</v>
      </c>
    </row>
    <row r="412" spans="1:15" x14ac:dyDescent="0.2">
      <c r="A412" s="23" t="s">
        <v>7915</v>
      </c>
      <c r="B412" s="24" t="s">
        <v>255</v>
      </c>
      <c r="C412" s="24" t="s">
        <v>256</v>
      </c>
      <c r="D412" s="65" t="s">
        <v>6915</v>
      </c>
      <c r="E412" s="26" t="s">
        <v>6916</v>
      </c>
      <c r="F412" s="24" t="s">
        <v>3338</v>
      </c>
      <c r="G412" s="24" t="s">
        <v>7916</v>
      </c>
      <c r="H412" s="24" t="s">
        <v>257</v>
      </c>
      <c r="I412" s="24" t="s">
        <v>21</v>
      </c>
      <c r="J412" s="24" t="s">
        <v>21</v>
      </c>
      <c r="K412" s="24" t="s">
        <v>5889</v>
      </c>
      <c r="L412" s="24" t="s">
        <v>5889</v>
      </c>
      <c r="M412" s="24" t="s">
        <v>6046</v>
      </c>
      <c r="N412" s="26" t="s">
        <v>6953</v>
      </c>
      <c r="O412" s="26" t="s">
        <v>6923</v>
      </c>
    </row>
    <row r="413" spans="1:15" x14ac:dyDescent="0.2">
      <c r="A413" s="23" t="s">
        <v>7917</v>
      </c>
      <c r="B413" s="24" t="s">
        <v>400</v>
      </c>
      <c r="C413" s="24" t="s">
        <v>401</v>
      </c>
      <c r="D413" s="65" t="s">
        <v>6915</v>
      </c>
      <c r="E413" s="26" t="s">
        <v>6916</v>
      </c>
      <c r="F413" s="24" t="s">
        <v>2030</v>
      </c>
      <c r="G413" s="24" t="s">
        <v>7918</v>
      </c>
      <c r="H413" s="24" t="s">
        <v>402</v>
      </c>
      <c r="I413" s="24" t="s">
        <v>2033</v>
      </c>
      <c r="J413" s="24" t="s">
        <v>2034</v>
      </c>
      <c r="K413" s="24" t="s">
        <v>5903</v>
      </c>
      <c r="L413" s="24" t="s">
        <v>5959</v>
      </c>
      <c r="M413" s="24" t="s">
        <v>6005</v>
      </c>
      <c r="N413" s="26" t="s">
        <v>6991</v>
      </c>
      <c r="O413" s="26" t="s">
        <v>6923</v>
      </c>
    </row>
    <row r="414" spans="1:15" x14ac:dyDescent="0.2">
      <c r="A414" s="23" t="s">
        <v>7919</v>
      </c>
      <c r="B414" s="24" t="s">
        <v>1475</v>
      </c>
      <c r="C414" s="24" t="s">
        <v>6408</v>
      </c>
      <c r="D414" s="65" t="s">
        <v>6915</v>
      </c>
      <c r="E414" s="26" t="s">
        <v>6916</v>
      </c>
      <c r="F414" s="24" t="s">
        <v>4856</v>
      </c>
      <c r="G414" s="24" t="s">
        <v>7920</v>
      </c>
      <c r="H414" s="24" t="s">
        <v>4854</v>
      </c>
      <c r="I414" s="24" t="s">
        <v>21</v>
      </c>
      <c r="J414" s="24" t="s">
        <v>21</v>
      </c>
      <c r="K414" s="24" t="s">
        <v>5876</v>
      </c>
      <c r="L414" s="24" t="s">
        <v>5877</v>
      </c>
      <c r="M414" s="24" t="s">
        <v>5877</v>
      </c>
      <c r="N414" s="26" t="s">
        <v>6953</v>
      </c>
      <c r="O414" s="26" t="s">
        <v>6953</v>
      </c>
    </row>
    <row r="415" spans="1:15" x14ac:dyDescent="0.2">
      <c r="A415" s="23" t="s">
        <v>7921</v>
      </c>
      <c r="B415" s="24" t="s">
        <v>1089</v>
      </c>
      <c r="C415" s="24" t="s">
        <v>1090</v>
      </c>
      <c r="D415" s="65" t="s">
        <v>7002</v>
      </c>
      <c r="E415" s="26" t="s">
        <v>7003</v>
      </c>
      <c r="F415" s="24" t="s">
        <v>5098</v>
      </c>
      <c r="G415" s="24" t="s">
        <v>7922</v>
      </c>
      <c r="H415" s="24" t="s">
        <v>5100</v>
      </c>
      <c r="I415" s="24" t="s">
        <v>21</v>
      </c>
      <c r="J415" s="24" t="s">
        <v>21</v>
      </c>
      <c r="K415" s="24" t="s">
        <v>5894</v>
      </c>
      <c r="L415" s="24" t="s">
        <v>5895</v>
      </c>
      <c r="M415" s="24" t="s">
        <v>5895</v>
      </c>
      <c r="N415" s="26" t="s">
        <v>7054</v>
      </c>
      <c r="O415" s="26" t="s">
        <v>6923</v>
      </c>
    </row>
    <row r="416" spans="1:15" x14ac:dyDescent="0.2">
      <c r="A416" s="23" t="s">
        <v>7923</v>
      </c>
      <c r="B416" s="24" t="s">
        <v>1068</v>
      </c>
      <c r="C416" s="24" t="s">
        <v>1069</v>
      </c>
      <c r="D416" s="65" t="s">
        <v>6915</v>
      </c>
      <c r="E416" s="26" t="s">
        <v>6916</v>
      </c>
      <c r="F416" s="24" t="s">
        <v>3852</v>
      </c>
      <c r="G416" s="24" t="s">
        <v>7924</v>
      </c>
      <c r="H416" s="24" t="s">
        <v>6623</v>
      </c>
      <c r="I416" s="24" t="s">
        <v>3854</v>
      </c>
      <c r="J416" s="24" t="s">
        <v>21</v>
      </c>
      <c r="K416" s="24" t="s">
        <v>5837</v>
      </c>
      <c r="L416" s="24" t="s">
        <v>5837</v>
      </c>
      <c r="M416" s="24" t="s">
        <v>5953</v>
      </c>
      <c r="N416" s="26" t="s">
        <v>7000</v>
      </c>
      <c r="O416" s="26" t="s">
        <v>6923</v>
      </c>
    </row>
    <row r="417" spans="1:15" x14ac:dyDescent="0.2">
      <c r="A417" s="23" t="s">
        <v>7925</v>
      </c>
      <c r="B417" s="24" t="s">
        <v>206</v>
      </c>
      <c r="C417" s="24" t="s">
        <v>207</v>
      </c>
      <c r="D417" s="65" t="s">
        <v>6915</v>
      </c>
      <c r="E417" s="26" t="s">
        <v>6916</v>
      </c>
      <c r="F417" s="24" t="s">
        <v>5384</v>
      </c>
      <c r="G417" s="24" t="s">
        <v>7926</v>
      </c>
      <c r="H417" s="24" t="s">
        <v>5386</v>
      </c>
      <c r="I417" s="24" t="s">
        <v>21</v>
      </c>
      <c r="J417" s="24" t="s">
        <v>21</v>
      </c>
      <c r="K417" s="24" t="s">
        <v>5827</v>
      </c>
      <c r="L417" s="24" t="s">
        <v>5827</v>
      </c>
      <c r="M417" s="24" t="s">
        <v>5827</v>
      </c>
      <c r="N417" s="26" t="s">
        <v>7356</v>
      </c>
      <c r="O417" s="26" t="s">
        <v>6944</v>
      </c>
    </row>
    <row r="418" spans="1:15" x14ac:dyDescent="0.2">
      <c r="A418" s="23" t="s">
        <v>7927</v>
      </c>
      <c r="B418" s="24" t="s">
        <v>393</v>
      </c>
      <c r="C418" s="24" t="s">
        <v>394</v>
      </c>
      <c r="D418" s="65" t="s">
        <v>6915</v>
      </c>
      <c r="E418" s="26" t="s">
        <v>6916</v>
      </c>
      <c r="F418" s="24" t="s">
        <v>2679</v>
      </c>
      <c r="G418" s="24" t="s">
        <v>7928</v>
      </c>
      <c r="H418" s="24" t="s">
        <v>6624</v>
      </c>
      <c r="I418" s="24" t="s">
        <v>2681</v>
      </c>
      <c r="J418" s="24" t="s">
        <v>21</v>
      </c>
      <c r="K418" s="24" t="s">
        <v>5829</v>
      </c>
      <c r="L418" s="24" t="s">
        <v>5986</v>
      </c>
      <c r="M418" s="24" t="s">
        <v>5986</v>
      </c>
      <c r="N418" s="26" t="s">
        <v>6988</v>
      </c>
      <c r="O418" s="26" t="s">
        <v>6919</v>
      </c>
    </row>
    <row r="419" spans="1:15" x14ac:dyDescent="0.2">
      <c r="A419" s="23" t="s">
        <v>7929</v>
      </c>
      <c r="B419" s="24" t="s">
        <v>841</v>
      </c>
      <c r="C419" s="24" t="s">
        <v>842</v>
      </c>
      <c r="D419" s="65" t="s">
        <v>6915</v>
      </c>
      <c r="E419" s="26" t="s">
        <v>6916</v>
      </c>
      <c r="F419" s="24" t="s">
        <v>3887</v>
      </c>
      <c r="G419" s="24" t="s">
        <v>7930</v>
      </c>
      <c r="H419" s="24" t="s">
        <v>3889</v>
      </c>
      <c r="I419" s="24" t="s">
        <v>3890</v>
      </c>
      <c r="J419" s="24" t="s">
        <v>21</v>
      </c>
      <c r="K419" s="24" t="s">
        <v>5825</v>
      </c>
      <c r="L419" s="24" t="s">
        <v>5825</v>
      </c>
      <c r="M419" s="24" t="s">
        <v>5978</v>
      </c>
      <c r="N419" s="26" t="s">
        <v>6970</v>
      </c>
      <c r="O419" s="26" t="s">
        <v>6919</v>
      </c>
    </row>
    <row r="420" spans="1:15" x14ac:dyDescent="0.2">
      <c r="A420" s="23" t="s">
        <v>7931</v>
      </c>
      <c r="B420" s="24" t="s">
        <v>1561</v>
      </c>
      <c r="C420" s="24" t="s">
        <v>1562</v>
      </c>
      <c r="D420" s="65" t="s">
        <v>6915</v>
      </c>
      <c r="E420" s="26" t="s">
        <v>6916</v>
      </c>
      <c r="F420" s="24" t="s">
        <v>2282</v>
      </c>
      <c r="G420" s="24" t="s">
        <v>7932</v>
      </c>
      <c r="H420" s="24" t="s">
        <v>2285</v>
      </c>
      <c r="I420" s="24" t="s">
        <v>21</v>
      </c>
      <c r="J420" s="24" t="s">
        <v>21</v>
      </c>
      <c r="K420" s="24" t="s">
        <v>5819</v>
      </c>
      <c r="L420" s="24" t="s">
        <v>5819</v>
      </c>
      <c r="M420" s="24" t="s">
        <v>5872</v>
      </c>
      <c r="N420" s="26" t="s">
        <v>6931</v>
      </c>
      <c r="O420" s="26" t="s">
        <v>6931</v>
      </c>
    </row>
    <row r="421" spans="1:15" x14ac:dyDescent="0.2">
      <c r="A421" s="23" t="s">
        <v>7933</v>
      </c>
      <c r="B421" s="24" t="s">
        <v>727</v>
      </c>
      <c r="C421" s="24" t="s">
        <v>6339</v>
      </c>
      <c r="D421" s="65" t="s">
        <v>6915</v>
      </c>
      <c r="E421" s="26" t="s">
        <v>6916</v>
      </c>
      <c r="F421" s="24" t="s">
        <v>1994</v>
      </c>
      <c r="G421" s="24" t="s">
        <v>7934</v>
      </c>
      <c r="H421" s="24" t="s">
        <v>728</v>
      </c>
      <c r="I421" s="24" t="s">
        <v>21</v>
      </c>
      <c r="J421" s="24" t="s">
        <v>21</v>
      </c>
      <c r="K421" s="24" t="s">
        <v>5887</v>
      </c>
      <c r="L421" s="24" t="s">
        <v>5887</v>
      </c>
      <c r="M421" s="24" t="s">
        <v>6283</v>
      </c>
      <c r="N421" s="26" t="s">
        <v>6991</v>
      </c>
      <c r="O421" s="26" t="s">
        <v>6928</v>
      </c>
    </row>
    <row r="422" spans="1:15" x14ac:dyDescent="0.2">
      <c r="A422" s="23" t="s">
        <v>7935</v>
      </c>
      <c r="B422" s="24" t="s">
        <v>454</v>
      </c>
      <c r="C422" s="24" t="s">
        <v>5839</v>
      </c>
      <c r="D422" s="65" t="s">
        <v>6915</v>
      </c>
      <c r="E422" s="26" t="s">
        <v>6916</v>
      </c>
      <c r="F422" s="24" t="s">
        <v>5239</v>
      </c>
      <c r="G422" s="24" t="s">
        <v>7936</v>
      </c>
      <c r="H422" s="24" t="s">
        <v>5241</v>
      </c>
      <c r="I422" s="24" t="s">
        <v>21</v>
      </c>
      <c r="J422" s="24" t="s">
        <v>21</v>
      </c>
      <c r="K422" s="24" t="s">
        <v>5837</v>
      </c>
      <c r="L422" s="24" t="s">
        <v>5838</v>
      </c>
      <c r="M422" s="24" t="s">
        <v>5838</v>
      </c>
      <c r="N422" s="26" t="s">
        <v>7039</v>
      </c>
      <c r="O422" s="26" t="s">
        <v>6919</v>
      </c>
    </row>
    <row r="423" spans="1:15" x14ac:dyDescent="0.2">
      <c r="A423" s="23" t="s">
        <v>7937</v>
      </c>
      <c r="B423" s="24" t="s">
        <v>200</v>
      </c>
      <c r="C423" s="24" t="s">
        <v>201</v>
      </c>
      <c r="D423" s="65" t="s">
        <v>6915</v>
      </c>
      <c r="E423" s="26" t="s">
        <v>6916</v>
      </c>
      <c r="F423" s="24" t="s">
        <v>2322</v>
      </c>
      <c r="G423" s="24" t="s">
        <v>7938</v>
      </c>
      <c r="H423" s="24" t="s">
        <v>2324</v>
      </c>
      <c r="I423" s="24" t="s">
        <v>21</v>
      </c>
      <c r="J423" s="24" t="s">
        <v>21</v>
      </c>
      <c r="K423" s="24" t="s">
        <v>5903</v>
      </c>
      <c r="L423" s="24" t="s">
        <v>5927</v>
      </c>
      <c r="M423" s="24" t="s">
        <v>5927</v>
      </c>
      <c r="N423" s="26" t="s">
        <v>7000</v>
      </c>
      <c r="O423" s="26" t="s">
        <v>6919</v>
      </c>
    </row>
    <row r="424" spans="1:15" x14ac:dyDescent="0.2">
      <c r="A424" s="23" t="s">
        <v>7939</v>
      </c>
      <c r="B424" s="24" t="s">
        <v>797</v>
      </c>
      <c r="C424" s="24" t="s">
        <v>5938</v>
      </c>
      <c r="D424" s="65" t="s">
        <v>6915</v>
      </c>
      <c r="E424" s="26" t="s">
        <v>6916</v>
      </c>
      <c r="F424" s="24" t="s">
        <v>3598</v>
      </c>
      <c r="G424" s="24" t="s">
        <v>7940</v>
      </c>
      <c r="H424" s="24" t="s">
        <v>799</v>
      </c>
      <c r="I424" s="24" t="s">
        <v>21</v>
      </c>
      <c r="J424" s="24" t="s">
        <v>21</v>
      </c>
      <c r="K424" s="24" t="s">
        <v>5819</v>
      </c>
      <c r="L424" s="24" t="s">
        <v>5819</v>
      </c>
      <c r="M424" s="24" t="s">
        <v>5939</v>
      </c>
      <c r="N424" s="26" t="s">
        <v>6973</v>
      </c>
      <c r="O424" s="26" t="s">
        <v>6923</v>
      </c>
    </row>
    <row r="425" spans="1:15" x14ac:dyDescent="0.2">
      <c r="A425" s="23" t="s">
        <v>7941</v>
      </c>
      <c r="B425" s="24" t="s">
        <v>1056</v>
      </c>
      <c r="C425" s="24" t="s">
        <v>1057</v>
      </c>
      <c r="D425" s="65" t="s">
        <v>6915</v>
      </c>
      <c r="E425" s="26" t="s">
        <v>6916</v>
      </c>
      <c r="F425" s="24" t="s">
        <v>7942</v>
      </c>
      <c r="G425" s="24" t="s">
        <v>7943</v>
      </c>
      <c r="H425" s="24" t="s">
        <v>7944</v>
      </c>
      <c r="I425" s="24" t="s">
        <v>21</v>
      </c>
      <c r="J425" s="24" t="s">
        <v>21</v>
      </c>
      <c r="K425" s="24" t="s">
        <v>5899</v>
      </c>
      <c r="L425" s="24" t="s">
        <v>6180</v>
      </c>
      <c r="M425" s="24" t="s">
        <v>6180</v>
      </c>
      <c r="N425" s="26" t="s">
        <v>7040</v>
      </c>
      <c r="O425" s="26" t="s">
        <v>6931</v>
      </c>
    </row>
    <row r="426" spans="1:15" x14ac:dyDescent="0.2">
      <c r="A426" s="23" t="s">
        <v>7945</v>
      </c>
      <c r="B426" s="24" t="s">
        <v>282</v>
      </c>
      <c r="C426" s="24" t="s">
        <v>283</v>
      </c>
      <c r="D426" s="65" t="s">
        <v>7095</v>
      </c>
      <c r="E426" s="26" t="s">
        <v>7096</v>
      </c>
      <c r="F426" s="24" t="s">
        <v>6758</v>
      </c>
      <c r="G426" s="24" t="s">
        <v>7946</v>
      </c>
      <c r="H426" s="24" t="s">
        <v>6760</v>
      </c>
      <c r="I426" s="24" t="s">
        <v>21</v>
      </c>
      <c r="J426" s="24" t="s">
        <v>21</v>
      </c>
      <c r="K426" s="24" t="s">
        <v>5810</v>
      </c>
      <c r="L426" s="24" t="s">
        <v>5902</v>
      </c>
      <c r="M426" s="24" t="s">
        <v>5810</v>
      </c>
      <c r="N426" s="26" t="s">
        <v>6953</v>
      </c>
      <c r="O426" s="26" t="s">
        <v>6919</v>
      </c>
    </row>
    <row r="427" spans="1:15" x14ac:dyDescent="0.2">
      <c r="A427" s="23" t="s">
        <v>7947</v>
      </c>
      <c r="B427" s="24" t="s">
        <v>377</v>
      </c>
      <c r="C427" s="24" t="s">
        <v>378</v>
      </c>
      <c r="D427" s="65" t="s">
        <v>6966</v>
      </c>
      <c r="E427" s="26" t="s">
        <v>7218</v>
      </c>
      <c r="F427" s="24" t="s">
        <v>1982</v>
      </c>
      <c r="G427" s="24" t="s">
        <v>7948</v>
      </c>
      <c r="H427" s="24" t="s">
        <v>1985</v>
      </c>
      <c r="I427" s="24" t="s">
        <v>21</v>
      </c>
      <c r="J427" s="24" t="s">
        <v>21</v>
      </c>
      <c r="K427" s="24" t="s">
        <v>5876</v>
      </c>
      <c r="L427" s="24" t="s">
        <v>5876</v>
      </c>
      <c r="M427" s="24" t="s">
        <v>5876</v>
      </c>
      <c r="N427" s="26" t="s">
        <v>6973</v>
      </c>
      <c r="O427" s="26" t="s">
        <v>6973</v>
      </c>
    </row>
    <row r="428" spans="1:15" x14ac:dyDescent="0.2">
      <c r="A428" s="23" t="s">
        <v>7949</v>
      </c>
      <c r="B428" s="24" t="s">
        <v>820</v>
      </c>
      <c r="C428" s="24" t="s">
        <v>821</v>
      </c>
      <c r="D428" s="65" t="s">
        <v>6915</v>
      </c>
      <c r="E428" s="26" t="s">
        <v>6916</v>
      </c>
      <c r="F428" s="24" t="s">
        <v>5637</v>
      </c>
      <c r="G428" s="24" t="s">
        <v>7950</v>
      </c>
      <c r="H428" s="24" t="s">
        <v>6625</v>
      </c>
      <c r="I428" s="24" t="s">
        <v>21</v>
      </c>
      <c r="J428" s="24" t="s">
        <v>5639</v>
      </c>
      <c r="K428" s="24" t="s">
        <v>5813</v>
      </c>
      <c r="L428" s="24" t="s">
        <v>5814</v>
      </c>
      <c r="M428" s="24" t="s">
        <v>6304</v>
      </c>
      <c r="N428" s="26" t="s">
        <v>7000</v>
      </c>
      <c r="O428" s="26" t="s">
        <v>6928</v>
      </c>
    </row>
    <row r="429" spans="1:15" x14ac:dyDescent="0.2">
      <c r="A429" s="23" t="s">
        <v>7951</v>
      </c>
      <c r="B429" s="24" t="s">
        <v>1025</v>
      </c>
      <c r="C429" s="24" t="s">
        <v>1026</v>
      </c>
      <c r="D429" s="65" t="s">
        <v>6915</v>
      </c>
      <c r="E429" s="26" t="s">
        <v>6916</v>
      </c>
      <c r="F429" s="24" t="s">
        <v>4481</v>
      </c>
      <c r="G429" s="24" t="s">
        <v>7952</v>
      </c>
      <c r="H429" s="24" t="s">
        <v>4484</v>
      </c>
      <c r="I429" s="24" t="s">
        <v>4485</v>
      </c>
      <c r="J429" s="24" t="s">
        <v>21</v>
      </c>
      <c r="K429" s="24" t="s">
        <v>5903</v>
      </c>
      <c r="L429" s="24" t="s">
        <v>5921</v>
      </c>
      <c r="M429" s="24" t="s">
        <v>6197</v>
      </c>
      <c r="N429" s="26" t="s">
        <v>6923</v>
      </c>
      <c r="O429" s="26" t="s">
        <v>6923</v>
      </c>
    </row>
    <row r="430" spans="1:15" x14ac:dyDescent="0.2">
      <c r="A430" s="23" t="s">
        <v>7953</v>
      </c>
      <c r="B430" s="24" t="s">
        <v>277</v>
      </c>
      <c r="C430" s="24" t="s">
        <v>278</v>
      </c>
      <c r="D430" s="65" t="s">
        <v>6915</v>
      </c>
      <c r="E430" s="26" t="s">
        <v>6916</v>
      </c>
      <c r="F430" s="24" t="s">
        <v>7954</v>
      </c>
      <c r="G430" s="24" t="s">
        <v>7955</v>
      </c>
      <c r="H430" s="24" t="s">
        <v>7956</v>
      </c>
      <c r="I430" s="24" t="s">
        <v>21</v>
      </c>
      <c r="J430" s="24" t="s">
        <v>21</v>
      </c>
      <c r="K430" s="24" t="s">
        <v>5980</v>
      </c>
      <c r="L430" s="24" t="s">
        <v>6118</v>
      </c>
      <c r="M430" s="24" t="s">
        <v>6118</v>
      </c>
      <c r="N430" s="26" t="s">
        <v>6919</v>
      </c>
      <c r="O430" s="26" t="s">
        <v>6919</v>
      </c>
    </row>
    <row r="431" spans="1:15" x14ac:dyDescent="0.2">
      <c r="A431" s="23" t="s">
        <v>7957</v>
      </c>
      <c r="B431" s="24" t="s">
        <v>7958</v>
      </c>
      <c r="C431" s="24" t="s">
        <v>7959</v>
      </c>
      <c r="D431" s="65" t="s">
        <v>6915</v>
      </c>
      <c r="E431" s="26" t="s">
        <v>6916</v>
      </c>
      <c r="F431" s="24" t="s">
        <v>7954</v>
      </c>
      <c r="G431" s="24" t="s">
        <v>7955</v>
      </c>
      <c r="H431" s="24" t="s">
        <v>7956</v>
      </c>
      <c r="I431" s="24" t="s">
        <v>21</v>
      </c>
      <c r="J431" s="24" t="s">
        <v>21</v>
      </c>
      <c r="K431" s="24" t="s">
        <v>5980</v>
      </c>
      <c r="L431" s="24" t="s">
        <v>7960</v>
      </c>
      <c r="M431" s="24" t="s">
        <v>7960</v>
      </c>
      <c r="N431" s="26" t="s">
        <v>6928</v>
      </c>
      <c r="O431" s="26" t="s">
        <v>6928</v>
      </c>
    </row>
    <row r="432" spans="1:15" x14ac:dyDescent="0.2">
      <c r="A432" s="23" t="s">
        <v>7961</v>
      </c>
      <c r="B432" s="24" t="s">
        <v>7962</v>
      </c>
      <c r="C432" s="24" t="s">
        <v>7963</v>
      </c>
      <c r="D432" s="65" t="s">
        <v>6915</v>
      </c>
      <c r="E432" s="26" t="s">
        <v>6916</v>
      </c>
      <c r="F432" s="24" t="s">
        <v>7954</v>
      </c>
      <c r="G432" s="24" t="s">
        <v>7955</v>
      </c>
      <c r="H432" s="24" t="s">
        <v>7956</v>
      </c>
      <c r="I432" s="24" t="s">
        <v>21</v>
      </c>
      <c r="J432" s="24" t="s">
        <v>21</v>
      </c>
      <c r="K432" s="24" t="s">
        <v>5980</v>
      </c>
      <c r="L432" s="24" t="s">
        <v>5995</v>
      </c>
      <c r="M432" s="24" t="s">
        <v>5996</v>
      </c>
      <c r="N432" s="26" t="s">
        <v>6928</v>
      </c>
      <c r="O432" s="26" t="s">
        <v>6928</v>
      </c>
    </row>
    <row r="433" spans="1:15" x14ac:dyDescent="0.2">
      <c r="A433" s="23" t="s">
        <v>7964</v>
      </c>
      <c r="B433" s="24" t="s">
        <v>7965</v>
      </c>
      <c r="C433" s="24" t="s">
        <v>7966</v>
      </c>
      <c r="D433" s="65" t="s">
        <v>6915</v>
      </c>
      <c r="E433" s="26" t="s">
        <v>6916</v>
      </c>
      <c r="F433" s="24" t="s">
        <v>7954</v>
      </c>
      <c r="G433" s="24" t="s">
        <v>7955</v>
      </c>
      <c r="H433" s="24" t="s">
        <v>7956</v>
      </c>
      <c r="I433" s="24" t="s">
        <v>21</v>
      </c>
      <c r="J433" s="24" t="s">
        <v>21</v>
      </c>
      <c r="K433" s="24" t="s">
        <v>5980</v>
      </c>
      <c r="L433" s="24" t="s">
        <v>6074</v>
      </c>
      <c r="M433" s="24" t="s">
        <v>6074</v>
      </c>
      <c r="N433" s="26" t="s">
        <v>6928</v>
      </c>
      <c r="O433" s="26" t="s">
        <v>6928</v>
      </c>
    </row>
    <row r="434" spans="1:15" x14ac:dyDescent="0.2">
      <c r="A434" s="23" t="s">
        <v>7967</v>
      </c>
      <c r="B434" s="24" t="s">
        <v>7968</v>
      </c>
      <c r="C434" s="24" t="s">
        <v>7969</v>
      </c>
      <c r="D434" s="65" t="s">
        <v>6915</v>
      </c>
      <c r="E434" s="26" t="s">
        <v>6916</v>
      </c>
      <c r="F434" s="24" t="s">
        <v>7954</v>
      </c>
      <c r="G434" s="24" t="s">
        <v>7955</v>
      </c>
      <c r="H434" s="24" t="s">
        <v>7956</v>
      </c>
      <c r="I434" s="24" t="s">
        <v>21</v>
      </c>
      <c r="J434" s="24" t="s">
        <v>21</v>
      </c>
      <c r="K434" s="24" t="s">
        <v>5980</v>
      </c>
      <c r="L434" s="24" t="s">
        <v>5980</v>
      </c>
      <c r="M434" s="24" t="s">
        <v>5981</v>
      </c>
      <c r="N434" s="26" t="s">
        <v>7073</v>
      </c>
      <c r="O434" s="26" t="s">
        <v>7073</v>
      </c>
    </row>
    <row r="435" spans="1:15" x14ac:dyDescent="0.2">
      <c r="A435" s="23" t="s">
        <v>7970</v>
      </c>
      <c r="B435" s="24" t="s">
        <v>1509</v>
      </c>
      <c r="C435" s="24" t="s">
        <v>5821</v>
      </c>
      <c r="D435" s="65" t="s">
        <v>6915</v>
      </c>
      <c r="E435" s="26" t="s">
        <v>6916</v>
      </c>
      <c r="F435" s="24" t="s">
        <v>4278</v>
      </c>
      <c r="G435" s="24" t="s">
        <v>7971</v>
      </c>
      <c r="H435" s="24" t="s">
        <v>4281</v>
      </c>
      <c r="I435" s="24" t="s">
        <v>4282</v>
      </c>
      <c r="J435" s="24" t="s">
        <v>4283</v>
      </c>
      <c r="K435" s="24" t="s">
        <v>5819</v>
      </c>
      <c r="L435" s="24" t="s">
        <v>5822</v>
      </c>
      <c r="M435" s="24" t="s">
        <v>5823</v>
      </c>
      <c r="N435" s="26" t="s">
        <v>7174</v>
      </c>
      <c r="O435" s="26" t="s">
        <v>6922</v>
      </c>
    </row>
    <row r="436" spans="1:15" x14ac:dyDescent="0.2">
      <c r="A436" s="23" t="s">
        <v>7972</v>
      </c>
      <c r="B436" s="24" t="s">
        <v>1584</v>
      </c>
      <c r="C436" s="24" t="s">
        <v>1585</v>
      </c>
      <c r="D436" s="65" t="s">
        <v>6915</v>
      </c>
      <c r="E436" s="26" t="s">
        <v>6916</v>
      </c>
      <c r="F436" s="24" t="s">
        <v>3126</v>
      </c>
      <c r="G436" s="24" t="s">
        <v>7973</v>
      </c>
      <c r="H436" s="24" t="s">
        <v>6693</v>
      </c>
      <c r="I436" s="24" t="s">
        <v>21</v>
      </c>
      <c r="J436" s="24" t="s">
        <v>21</v>
      </c>
      <c r="K436" s="24" t="s">
        <v>5887</v>
      </c>
      <c r="L436" s="24" t="s">
        <v>6012</v>
      </c>
      <c r="M436" s="24" t="s">
        <v>6055</v>
      </c>
      <c r="N436" s="26" t="s">
        <v>6931</v>
      </c>
      <c r="O436" s="26" t="s">
        <v>6923</v>
      </c>
    </row>
    <row r="437" spans="1:15" x14ac:dyDescent="0.2">
      <c r="A437" s="23" t="s">
        <v>7974</v>
      </c>
      <c r="B437" s="24" t="s">
        <v>816</v>
      </c>
      <c r="C437" s="24" t="s">
        <v>6221</v>
      </c>
      <c r="D437" s="65" t="s">
        <v>6915</v>
      </c>
      <c r="E437" s="26" t="s">
        <v>6916</v>
      </c>
      <c r="F437" s="24" t="s">
        <v>3145</v>
      </c>
      <c r="G437" s="24" t="s">
        <v>7975</v>
      </c>
      <c r="H437" s="24" t="s">
        <v>3147</v>
      </c>
      <c r="I437" s="24" t="s">
        <v>21</v>
      </c>
      <c r="J437" s="24" t="s">
        <v>21</v>
      </c>
      <c r="K437" s="24" t="s">
        <v>5829</v>
      </c>
      <c r="L437" s="24" t="s">
        <v>5829</v>
      </c>
      <c r="M437" s="24" t="s">
        <v>5829</v>
      </c>
      <c r="N437" s="26" t="s">
        <v>6941</v>
      </c>
      <c r="O437" s="26" t="s">
        <v>6952</v>
      </c>
    </row>
    <row r="438" spans="1:15" x14ac:dyDescent="0.2">
      <c r="A438" s="23" t="s">
        <v>7976</v>
      </c>
      <c r="B438" s="24" t="s">
        <v>719</v>
      </c>
      <c r="C438" s="24" t="s">
        <v>720</v>
      </c>
      <c r="D438" s="65" t="s">
        <v>6915</v>
      </c>
      <c r="E438" s="26" t="s">
        <v>6916</v>
      </c>
      <c r="F438" s="24" t="s">
        <v>6525</v>
      </c>
      <c r="G438" s="24" t="s">
        <v>7977</v>
      </c>
      <c r="H438" s="24" t="s">
        <v>6526</v>
      </c>
      <c r="I438" s="24" t="s">
        <v>21</v>
      </c>
      <c r="J438" s="24" t="s">
        <v>21</v>
      </c>
      <c r="K438" s="24" t="s">
        <v>5888</v>
      </c>
      <c r="L438" s="24" t="s">
        <v>5976</v>
      </c>
      <c r="M438" s="24" t="s">
        <v>5976</v>
      </c>
      <c r="N438" s="26" t="s">
        <v>6938</v>
      </c>
      <c r="O438" s="26" t="s">
        <v>7000</v>
      </c>
    </row>
    <row r="439" spans="1:15" x14ac:dyDescent="0.2">
      <c r="A439" s="23" t="s">
        <v>7978</v>
      </c>
      <c r="B439" s="24" t="s">
        <v>1266</v>
      </c>
      <c r="C439" s="24" t="s">
        <v>1267</v>
      </c>
      <c r="D439" s="65" t="s">
        <v>6915</v>
      </c>
      <c r="E439" s="26" t="s">
        <v>6916</v>
      </c>
      <c r="F439" s="24" t="s">
        <v>2627</v>
      </c>
      <c r="G439" s="24" t="s">
        <v>7979</v>
      </c>
      <c r="H439" s="24" t="s">
        <v>2630</v>
      </c>
      <c r="I439" s="24" t="s">
        <v>21</v>
      </c>
      <c r="J439" s="24" t="s">
        <v>21</v>
      </c>
      <c r="K439" s="24" t="s">
        <v>5931</v>
      </c>
      <c r="L439" s="24" t="s">
        <v>6033</v>
      </c>
      <c r="M439" s="24" t="s">
        <v>6033</v>
      </c>
      <c r="N439" s="26" t="s">
        <v>6960</v>
      </c>
      <c r="O439" s="26" t="s">
        <v>6923</v>
      </c>
    </row>
    <row r="440" spans="1:15" x14ac:dyDescent="0.2">
      <c r="A440" s="23" t="s">
        <v>7980</v>
      </c>
      <c r="B440" s="24" t="s">
        <v>1307</v>
      </c>
      <c r="C440" s="24" t="s">
        <v>6401</v>
      </c>
      <c r="D440" s="65" t="s">
        <v>6915</v>
      </c>
      <c r="E440" s="26" t="s">
        <v>6916</v>
      </c>
      <c r="F440" s="24" t="s">
        <v>7981</v>
      </c>
      <c r="G440" s="24" t="s">
        <v>7982</v>
      </c>
      <c r="H440" s="24" t="s">
        <v>7983</v>
      </c>
      <c r="I440" s="24" t="s">
        <v>21</v>
      </c>
      <c r="J440" s="24" t="s">
        <v>21</v>
      </c>
      <c r="K440" s="24" t="s">
        <v>5819</v>
      </c>
      <c r="L440" s="24" t="s">
        <v>5819</v>
      </c>
      <c r="M440" s="24" t="s">
        <v>5868</v>
      </c>
      <c r="N440" s="26" t="s">
        <v>6931</v>
      </c>
      <c r="O440" s="26" t="s">
        <v>7073</v>
      </c>
    </row>
    <row r="441" spans="1:15" x14ac:dyDescent="0.2">
      <c r="A441" s="23" t="s">
        <v>7984</v>
      </c>
      <c r="B441" s="24" t="s">
        <v>1381</v>
      </c>
      <c r="C441" s="24" t="s">
        <v>6231</v>
      </c>
      <c r="D441" s="65" t="s">
        <v>6915</v>
      </c>
      <c r="E441" s="26" t="s">
        <v>6916</v>
      </c>
      <c r="F441" s="24" t="s">
        <v>2152</v>
      </c>
      <c r="G441" s="24" t="s">
        <v>7985</v>
      </c>
      <c r="H441" s="24" t="s">
        <v>2154</v>
      </c>
      <c r="I441" s="24" t="s">
        <v>21</v>
      </c>
      <c r="J441" s="24" t="s">
        <v>21</v>
      </c>
      <c r="K441" s="24" t="s">
        <v>5819</v>
      </c>
      <c r="L441" s="24" t="s">
        <v>5819</v>
      </c>
      <c r="M441" s="24" t="s">
        <v>5819</v>
      </c>
      <c r="N441" s="26" t="s">
        <v>6928</v>
      </c>
      <c r="O441" s="26" t="s">
        <v>6928</v>
      </c>
    </row>
    <row r="442" spans="1:15" x14ac:dyDescent="0.2">
      <c r="A442" s="23" t="s">
        <v>7986</v>
      </c>
      <c r="B442" s="24" t="s">
        <v>470</v>
      </c>
      <c r="C442" s="24" t="s">
        <v>471</v>
      </c>
      <c r="D442" s="65" t="s">
        <v>6915</v>
      </c>
      <c r="E442" s="26" t="s">
        <v>6916</v>
      </c>
      <c r="F442" s="24" t="s">
        <v>2498</v>
      </c>
      <c r="G442" s="24" t="s">
        <v>7987</v>
      </c>
      <c r="H442" s="24" t="s">
        <v>472</v>
      </c>
      <c r="I442" s="24" t="s">
        <v>21</v>
      </c>
      <c r="J442" s="24" t="s">
        <v>21</v>
      </c>
      <c r="K442" s="24" t="s">
        <v>5888</v>
      </c>
      <c r="L442" s="24" t="s">
        <v>6001</v>
      </c>
      <c r="M442" s="24" t="s">
        <v>6145</v>
      </c>
      <c r="N442" s="26" t="s">
        <v>6922</v>
      </c>
      <c r="O442" s="26" t="s">
        <v>6928</v>
      </c>
    </row>
    <row r="443" spans="1:15" x14ac:dyDescent="0.2">
      <c r="A443" s="23" t="s">
        <v>7988</v>
      </c>
      <c r="B443" s="24" t="s">
        <v>920</v>
      </c>
      <c r="C443" s="24" t="s">
        <v>921</v>
      </c>
      <c r="D443" s="65" t="s">
        <v>6915</v>
      </c>
      <c r="E443" s="26" t="s">
        <v>6916</v>
      </c>
      <c r="F443" s="24" t="s">
        <v>2332</v>
      </c>
      <c r="G443" s="24" t="s">
        <v>7989</v>
      </c>
      <c r="H443" s="24" t="s">
        <v>2334</v>
      </c>
      <c r="I443" s="24" t="s">
        <v>2335</v>
      </c>
      <c r="J443" s="24" t="s">
        <v>2336</v>
      </c>
      <c r="K443" s="24" t="s">
        <v>5903</v>
      </c>
      <c r="L443" s="24" t="s">
        <v>5921</v>
      </c>
      <c r="M443" s="24" t="s">
        <v>5922</v>
      </c>
      <c r="N443" s="26" t="s">
        <v>6952</v>
      </c>
      <c r="O443" s="26" t="s">
        <v>6944</v>
      </c>
    </row>
    <row r="444" spans="1:15" x14ac:dyDescent="0.2">
      <c r="A444" s="23" t="s">
        <v>7990</v>
      </c>
      <c r="B444" s="24" t="s">
        <v>247</v>
      </c>
      <c r="C444" s="24" t="s">
        <v>248</v>
      </c>
      <c r="D444" s="65" t="s">
        <v>6915</v>
      </c>
      <c r="E444" s="26" t="s">
        <v>6916</v>
      </c>
      <c r="F444" s="24" t="s">
        <v>7991</v>
      </c>
      <c r="G444" s="24" t="s">
        <v>7992</v>
      </c>
      <c r="H444" s="24" t="s">
        <v>7993</v>
      </c>
      <c r="I444" s="24" t="s">
        <v>21</v>
      </c>
      <c r="J444" s="24" t="s">
        <v>21</v>
      </c>
      <c r="K444" s="24" t="s">
        <v>5819</v>
      </c>
      <c r="L444" s="24" t="s">
        <v>5819</v>
      </c>
      <c r="M444" s="24" t="s">
        <v>5872</v>
      </c>
      <c r="N444" s="26" t="s">
        <v>6923</v>
      </c>
      <c r="O444" s="26" t="s">
        <v>6923</v>
      </c>
    </row>
    <row r="445" spans="1:15" x14ac:dyDescent="0.2">
      <c r="A445" s="23" t="s">
        <v>7994</v>
      </c>
      <c r="B445" s="24" t="s">
        <v>270</v>
      </c>
      <c r="C445" s="24" t="s">
        <v>271</v>
      </c>
      <c r="D445" s="65" t="s">
        <v>6915</v>
      </c>
      <c r="E445" s="26" t="s">
        <v>6916</v>
      </c>
      <c r="F445" s="24" t="s">
        <v>6527</v>
      </c>
      <c r="G445" s="24" t="s">
        <v>7995</v>
      </c>
      <c r="H445" s="24" t="s">
        <v>6528</v>
      </c>
      <c r="I445" s="24" t="s">
        <v>6529</v>
      </c>
      <c r="J445" s="24" t="s">
        <v>6530</v>
      </c>
      <c r="K445" s="24" t="s">
        <v>5882</v>
      </c>
      <c r="L445" s="24" t="s">
        <v>5972</v>
      </c>
      <c r="M445" s="24" t="s">
        <v>5972</v>
      </c>
      <c r="N445" s="26" t="s">
        <v>7054</v>
      </c>
      <c r="O445" s="26" t="s">
        <v>6928</v>
      </c>
    </row>
    <row r="446" spans="1:15" x14ac:dyDescent="0.2">
      <c r="A446" s="23" t="s">
        <v>7996</v>
      </c>
      <c r="B446" s="24" t="s">
        <v>1104</v>
      </c>
      <c r="C446" s="24" t="s">
        <v>1105</v>
      </c>
      <c r="D446" s="65" t="s">
        <v>6915</v>
      </c>
      <c r="E446" s="26" t="s">
        <v>6916</v>
      </c>
      <c r="F446" s="24" t="s">
        <v>2043</v>
      </c>
      <c r="G446" s="24" t="s">
        <v>7997</v>
      </c>
      <c r="H446" s="24" t="s">
        <v>2046</v>
      </c>
      <c r="I446" s="24" t="s">
        <v>21</v>
      </c>
      <c r="J446" s="24" t="s">
        <v>21</v>
      </c>
      <c r="K446" s="24" t="s">
        <v>5813</v>
      </c>
      <c r="L446" s="24" t="s">
        <v>5814</v>
      </c>
      <c r="M446" s="24" t="s">
        <v>5815</v>
      </c>
      <c r="N446" s="26" t="s">
        <v>6949</v>
      </c>
      <c r="O446" s="26" t="s">
        <v>6960</v>
      </c>
    </row>
    <row r="447" spans="1:15" x14ac:dyDescent="0.2">
      <c r="A447" s="23" t="s">
        <v>7998</v>
      </c>
      <c r="B447" s="24" t="s">
        <v>347</v>
      </c>
      <c r="C447" s="24" t="s">
        <v>348</v>
      </c>
      <c r="D447" s="65" t="s">
        <v>6915</v>
      </c>
      <c r="E447" s="26" t="s">
        <v>6916</v>
      </c>
      <c r="F447" s="24" t="s">
        <v>3412</v>
      </c>
      <c r="G447" s="24" t="s">
        <v>7999</v>
      </c>
      <c r="H447" s="24" t="s">
        <v>349</v>
      </c>
      <c r="I447" s="24" t="s">
        <v>21</v>
      </c>
      <c r="J447" s="24" t="s">
        <v>21</v>
      </c>
      <c r="K447" s="24" t="s">
        <v>5919</v>
      </c>
      <c r="L447" s="24" t="s">
        <v>5919</v>
      </c>
      <c r="M447" s="24" t="s">
        <v>6481</v>
      </c>
      <c r="N447" s="26" t="s">
        <v>7010</v>
      </c>
      <c r="O447" s="26" t="s">
        <v>6919</v>
      </c>
    </row>
    <row r="448" spans="1:15" x14ac:dyDescent="0.2">
      <c r="A448" s="23" t="s">
        <v>8000</v>
      </c>
      <c r="B448" s="24" t="s">
        <v>1527</v>
      </c>
      <c r="C448" s="24" t="s">
        <v>1528</v>
      </c>
      <c r="D448" s="65" t="s">
        <v>6915</v>
      </c>
      <c r="E448" s="26" t="s">
        <v>6916</v>
      </c>
      <c r="F448" s="24" t="s">
        <v>1794</v>
      </c>
      <c r="G448" s="24" t="s">
        <v>8001</v>
      </c>
      <c r="H448" s="24" t="s">
        <v>1796</v>
      </c>
      <c r="I448" s="24" t="s">
        <v>21</v>
      </c>
      <c r="J448" s="24" t="s">
        <v>21</v>
      </c>
      <c r="K448" s="24" t="s">
        <v>5825</v>
      </c>
      <c r="L448" s="24" t="s">
        <v>5825</v>
      </c>
      <c r="M448" s="24" t="s">
        <v>5825</v>
      </c>
      <c r="N448" s="26" t="s">
        <v>6953</v>
      </c>
      <c r="O448" s="26" t="s">
        <v>6953</v>
      </c>
    </row>
    <row r="449" spans="1:15" x14ac:dyDescent="0.2">
      <c r="A449" s="23" t="s">
        <v>8002</v>
      </c>
      <c r="B449" s="24" t="s">
        <v>964</v>
      </c>
      <c r="C449" s="24" t="s">
        <v>965</v>
      </c>
      <c r="D449" s="65" t="s">
        <v>6915</v>
      </c>
      <c r="E449" s="26" t="s">
        <v>6916</v>
      </c>
      <c r="F449" s="24" t="s">
        <v>5402</v>
      </c>
      <c r="G449" s="24" t="s">
        <v>8003</v>
      </c>
      <c r="H449" s="24" t="s">
        <v>5404</v>
      </c>
      <c r="I449" s="24" t="s">
        <v>21</v>
      </c>
      <c r="J449" s="24" t="s">
        <v>21</v>
      </c>
      <c r="K449" s="24" t="s">
        <v>5896</v>
      </c>
      <c r="L449" s="24" t="s">
        <v>5897</v>
      </c>
      <c r="M449" s="24" t="s">
        <v>6140</v>
      </c>
      <c r="N449" s="26" t="s">
        <v>7073</v>
      </c>
      <c r="O449" s="26" t="s">
        <v>6923</v>
      </c>
    </row>
    <row r="450" spans="1:15" x14ac:dyDescent="0.2">
      <c r="A450" s="23" t="s">
        <v>8004</v>
      </c>
      <c r="B450" s="24" t="s">
        <v>1119</v>
      </c>
      <c r="C450" s="24" t="s">
        <v>1120</v>
      </c>
      <c r="D450" s="65" t="s">
        <v>6915</v>
      </c>
      <c r="E450" s="26" t="s">
        <v>6916</v>
      </c>
      <c r="F450" s="24" t="s">
        <v>2582</v>
      </c>
      <c r="G450" s="24" t="s">
        <v>8005</v>
      </c>
      <c r="H450" s="24" t="s">
        <v>8006</v>
      </c>
      <c r="I450" s="24" t="s">
        <v>21</v>
      </c>
      <c r="J450" s="24" t="s">
        <v>21</v>
      </c>
      <c r="K450" s="24" t="s">
        <v>5876</v>
      </c>
      <c r="L450" s="24" t="s">
        <v>5876</v>
      </c>
      <c r="M450" s="24" t="s">
        <v>5876</v>
      </c>
      <c r="N450" s="26" t="s">
        <v>6919</v>
      </c>
      <c r="O450" s="26" t="s">
        <v>6919</v>
      </c>
    </row>
    <row r="451" spans="1:15" x14ac:dyDescent="0.2">
      <c r="A451" s="23" t="s">
        <v>8007</v>
      </c>
      <c r="B451" s="24" t="s">
        <v>1632</v>
      </c>
      <c r="C451" s="24" t="s">
        <v>1633</v>
      </c>
      <c r="D451" s="65" t="s">
        <v>7095</v>
      </c>
      <c r="E451" s="26" t="s">
        <v>7096</v>
      </c>
      <c r="F451" s="24" t="s">
        <v>2664</v>
      </c>
      <c r="G451" s="24" t="s">
        <v>8008</v>
      </c>
      <c r="H451" s="24" t="s">
        <v>2666</v>
      </c>
      <c r="I451" s="24" t="s">
        <v>21</v>
      </c>
      <c r="J451" s="24" t="s">
        <v>21</v>
      </c>
      <c r="K451" s="24" t="s">
        <v>5837</v>
      </c>
      <c r="L451" s="24" t="s">
        <v>5837</v>
      </c>
      <c r="M451" s="24" t="s">
        <v>5837</v>
      </c>
      <c r="N451" s="26" t="s">
        <v>6919</v>
      </c>
      <c r="O451" s="26" t="s">
        <v>6919</v>
      </c>
    </row>
    <row r="452" spans="1:15" x14ac:dyDescent="0.2">
      <c r="A452" s="23" t="s">
        <v>8009</v>
      </c>
      <c r="B452" s="24" t="s">
        <v>1534</v>
      </c>
      <c r="C452" s="24" t="s">
        <v>1535</v>
      </c>
      <c r="D452" s="65" t="s">
        <v>6915</v>
      </c>
      <c r="E452" s="26" t="s">
        <v>6916</v>
      </c>
      <c r="F452" s="24" t="s">
        <v>3373</v>
      </c>
      <c r="G452" s="24" t="s">
        <v>8010</v>
      </c>
      <c r="H452" s="24" t="s">
        <v>3375</v>
      </c>
      <c r="I452" s="24" t="s">
        <v>21</v>
      </c>
      <c r="J452" s="24" t="s">
        <v>21</v>
      </c>
      <c r="K452" s="24" t="s">
        <v>5919</v>
      </c>
      <c r="L452" s="24" t="s">
        <v>5919</v>
      </c>
      <c r="M452" s="24" t="s">
        <v>6342</v>
      </c>
      <c r="N452" s="26" t="s">
        <v>6949</v>
      </c>
      <c r="O452" s="26" t="s">
        <v>6944</v>
      </c>
    </row>
    <row r="453" spans="1:15" x14ac:dyDescent="0.2">
      <c r="A453" s="23" t="s">
        <v>8011</v>
      </c>
      <c r="B453" s="24" t="s">
        <v>764</v>
      </c>
      <c r="C453" s="24" t="s">
        <v>765</v>
      </c>
      <c r="D453" s="65" t="s">
        <v>6915</v>
      </c>
      <c r="E453" s="26" t="s">
        <v>6916</v>
      </c>
      <c r="F453" s="24" t="s">
        <v>3483</v>
      </c>
      <c r="G453" s="24" t="s">
        <v>8012</v>
      </c>
      <c r="H453" s="24" t="s">
        <v>3485</v>
      </c>
      <c r="I453" s="24" t="s">
        <v>21</v>
      </c>
      <c r="J453" s="24" t="s">
        <v>21</v>
      </c>
      <c r="K453" s="24" t="s">
        <v>5889</v>
      </c>
      <c r="L453" s="24" t="s">
        <v>5890</v>
      </c>
      <c r="M453" s="24" t="s">
        <v>5891</v>
      </c>
      <c r="N453" s="26" t="s">
        <v>7093</v>
      </c>
      <c r="O453" s="26" t="s">
        <v>6923</v>
      </c>
    </row>
    <row r="454" spans="1:15" x14ac:dyDescent="0.2">
      <c r="A454" s="23" t="s">
        <v>8013</v>
      </c>
      <c r="B454" s="24" t="s">
        <v>1503</v>
      </c>
      <c r="C454" s="24" t="s">
        <v>1504</v>
      </c>
      <c r="D454" s="65" t="s">
        <v>6915</v>
      </c>
      <c r="E454" s="26" t="s">
        <v>6916</v>
      </c>
      <c r="F454" s="24" t="s">
        <v>6764</v>
      </c>
      <c r="G454" s="24" t="s">
        <v>8014</v>
      </c>
      <c r="H454" s="24" t="s">
        <v>6766</v>
      </c>
      <c r="I454" s="24" t="s">
        <v>21</v>
      </c>
      <c r="J454" s="24" t="s">
        <v>21</v>
      </c>
      <c r="K454" s="24" t="s">
        <v>5829</v>
      </c>
      <c r="L454" s="24" t="s">
        <v>5829</v>
      </c>
      <c r="M454" s="24" t="s">
        <v>5829</v>
      </c>
      <c r="N454" s="26" t="s">
        <v>7073</v>
      </c>
      <c r="O454" s="26" t="s">
        <v>6923</v>
      </c>
    </row>
    <row r="455" spans="1:15" x14ac:dyDescent="0.2">
      <c r="A455" s="23" t="s">
        <v>8015</v>
      </c>
      <c r="B455" s="24" t="s">
        <v>67</v>
      </c>
      <c r="C455" s="24" t="s">
        <v>68</v>
      </c>
      <c r="D455" s="65" t="s">
        <v>6915</v>
      </c>
      <c r="E455" s="26" t="s">
        <v>6916</v>
      </c>
      <c r="F455" s="24" t="s">
        <v>2572</v>
      </c>
      <c r="G455" s="24" t="s">
        <v>8016</v>
      </c>
      <c r="H455" s="24" t="s">
        <v>2575</v>
      </c>
      <c r="I455" s="24" t="s">
        <v>21</v>
      </c>
      <c r="J455" s="24" t="s">
        <v>21</v>
      </c>
      <c r="K455" s="24" t="s">
        <v>5876</v>
      </c>
      <c r="L455" s="24" t="s">
        <v>5877</v>
      </c>
      <c r="M455" s="24" t="s">
        <v>5877</v>
      </c>
      <c r="N455" s="26" t="s">
        <v>7000</v>
      </c>
      <c r="O455" s="26" t="s">
        <v>6919</v>
      </c>
    </row>
    <row r="456" spans="1:15" x14ac:dyDescent="0.2">
      <c r="A456" s="23" t="s">
        <v>8017</v>
      </c>
      <c r="B456" s="24" t="s">
        <v>760</v>
      </c>
      <c r="C456" s="24" t="s">
        <v>6057</v>
      </c>
      <c r="D456" s="65" t="s">
        <v>6915</v>
      </c>
      <c r="E456" s="26" t="s">
        <v>6916</v>
      </c>
      <c r="F456" s="24" t="s">
        <v>4830</v>
      </c>
      <c r="G456" s="24" t="s">
        <v>8018</v>
      </c>
      <c r="H456" s="24" t="s">
        <v>8019</v>
      </c>
      <c r="I456" s="24" t="s">
        <v>4835</v>
      </c>
      <c r="J456" s="24" t="s">
        <v>21</v>
      </c>
      <c r="K456" s="24" t="s">
        <v>5827</v>
      </c>
      <c r="L456" s="24" t="s">
        <v>5827</v>
      </c>
      <c r="M456" s="24" t="s">
        <v>5827</v>
      </c>
      <c r="N456" s="26" t="s">
        <v>6923</v>
      </c>
      <c r="O456" s="26" t="s">
        <v>6923</v>
      </c>
    </row>
    <row r="457" spans="1:15" x14ac:dyDescent="0.2">
      <c r="A457" s="23" t="s">
        <v>8020</v>
      </c>
      <c r="B457" s="24" t="s">
        <v>1596</v>
      </c>
      <c r="C457" s="24" t="s">
        <v>1597</v>
      </c>
      <c r="D457" s="65" t="s">
        <v>6915</v>
      </c>
      <c r="E457" s="26" t="s">
        <v>6916</v>
      </c>
      <c r="F457" s="24" t="s">
        <v>6630</v>
      </c>
      <c r="G457" s="24" t="s">
        <v>8021</v>
      </c>
      <c r="H457" s="24" t="s">
        <v>6632</v>
      </c>
      <c r="I457" s="24" t="s">
        <v>6633</v>
      </c>
      <c r="J457" s="24" t="s">
        <v>21</v>
      </c>
      <c r="K457" s="24" t="s">
        <v>5825</v>
      </c>
      <c r="L457" s="24" t="s">
        <v>5825</v>
      </c>
      <c r="M457" s="24" t="s">
        <v>6474</v>
      </c>
      <c r="N457" s="26" t="s">
        <v>6949</v>
      </c>
      <c r="O457" s="26" t="s">
        <v>6991</v>
      </c>
    </row>
    <row r="458" spans="1:15" x14ac:dyDescent="0.2">
      <c r="A458" s="23" t="s">
        <v>8022</v>
      </c>
      <c r="B458" s="24" t="s">
        <v>1399</v>
      </c>
      <c r="C458" s="24" t="s">
        <v>1400</v>
      </c>
      <c r="D458" s="65" t="s">
        <v>6915</v>
      </c>
      <c r="E458" s="26" t="s">
        <v>6916</v>
      </c>
      <c r="F458" s="24" t="s">
        <v>2725</v>
      </c>
      <c r="G458" s="24" t="s">
        <v>8023</v>
      </c>
      <c r="H458" s="24" t="s">
        <v>2727</v>
      </c>
      <c r="I458" s="24" t="s">
        <v>21</v>
      </c>
      <c r="J458" s="24" t="s">
        <v>21</v>
      </c>
      <c r="K458" s="24" t="s">
        <v>5827</v>
      </c>
      <c r="L458" s="24" t="s">
        <v>5827</v>
      </c>
      <c r="M458" s="24" t="s">
        <v>5827</v>
      </c>
      <c r="N458" s="26" t="s">
        <v>6988</v>
      </c>
      <c r="O458" s="26" t="s">
        <v>6988</v>
      </c>
    </row>
    <row r="459" spans="1:15" x14ac:dyDescent="0.2">
      <c r="A459" s="23" t="s">
        <v>8024</v>
      </c>
      <c r="B459" s="24" t="s">
        <v>679</v>
      </c>
      <c r="C459" s="24" t="s">
        <v>5852</v>
      </c>
      <c r="D459" s="65" t="s">
        <v>6915</v>
      </c>
      <c r="E459" s="26" t="s">
        <v>6916</v>
      </c>
      <c r="F459" s="24" t="s">
        <v>2024</v>
      </c>
      <c r="G459" s="24" t="s">
        <v>8025</v>
      </c>
      <c r="H459" s="24" t="s">
        <v>2026</v>
      </c>
      <c r="I459" s="24" t="s">
        <v>2027</v>
      </c>
      <c r="J459" s="24" t="s">
        <v>2028</v>
      </c>
      <c r="K459" s="24" t="s">
        <v>5819</v>
      </c>
      <c r="L459" s="24" t="s">
        <v>5853</v>
      </c>
      <c r="M459" s="24" t="s">
        <v>5854</v>
      </c>
      <c r="N459" s="26" t="s">
        <v>7039</v>
      </c>
      <c r="O459" s="26" t="s">
        <v>7177</v>
      </c>
    </row>
    <row r="460" spans="1:15" x14ac:dyDescent="0.2">
      <c r="A460" s="23" t="s">
        <v>8026</v>
      </c>
      <c r="B460" s="24" t="s">
        <v>8027</v>
      </c>
      <c r="C460" s="24" t="s">
        <v>8028</v>
      </c>
      <c r="D460" s="65" t="s">
        <v>6915</v>
      </c>
      <c r="E460" s="26" t="s">
        <v>6916</v>
      </c>
      <c r="F460" s="24" t="s">
        <v>8029</v>
      </c>
      <c r="G460" s="24" t="s">
        <v>8030</v>
      </c>
      <c r="H460" s="24" t="s">
        <v>8031</v>
      </c>
      <c r="I460" s="24" t="s">
        <v>21</v>
      </c>
      <c r="J460" s="24" t="s">
        <v>21</v>
      </c>
      <c r="K460" s="24" t="s">
        <v>5845</v>
      </c>
      <c r="L460" s="24" t="s">
        <v>5846</v>
      </c>
      <c r="M460" s="24" t="s">
        <v>5846</v>
      </c>
      <c r="N460" s="26" t="s">
        <v>6988</v>
      </c>
      <c r="O460" s="26" t="s">
        <v>7000</v>
      </c>
    </row>
    <row r="461" spans="1:15" x14ac:dyDescent="0.2">
      <c r="A461" s="23" t="s">
        <v>8032</v>
      </c>
      <c r="B461" s="24" t="s">
        <v>1586</v>
      </c>
      <c r="C461" s="24" t="s">
        <v>1587</v>
      </c>
      <c r="D461" s="65" t="s">
        <v>6915</v>
      </c>
      <c r="E461" s="26" t="s">
        <v>6916</v>
      </c>
      <c r="F461" s="24" t="s">
        <v>6732</v>
      </c>
      <c r="G461" s="24" t="s">
        <v>8033</v>
      </c>
      <c r="H461" s="24" t="s">
        <v>6734</v>
      </c>
      <c r="I461" s="24" t="s">
        <v>21</v>
      </c>
      <c r="J461" s="24" t="s">
        <v>21</v>
      </c>
      <c r="K461" s="24" t="s">
        <v>5980</v>
      </c>
      <c r="L461" s="24" t="s">
        <v>6118</v>
      </c>
      <c r="M461" s="24" t="s">
        <v>6118</v>
      </c>
      <c r="N461" s="26" t="s">
        <v>6938</v>
      </c>
      <c r="O461" s="26" t="s">
        <v>6923</v>
      </c>
    </row>
    <row r="462" spans="1:15" x14ac:dyDescent="0.2">
      <c r="A462" s="23" t="s">
        <v>8034</v>
      </c>
      <c r="B462" s="24" t="s">
        <v>253</v>
      </c>
      <c r="C462" s="24" t="s">
        <v>254</v>
      </c>
      <c r="D462" s="65" t="s">
        <v>6915</v>
      </c>
      <c r="E462" s="26" t="s">
        <v>6916</v>
      </c>
      <c r="F462" s="24" t="s">
        <v>4595</v>
      </c>
      <c r="G462" s="24" t="s">
        <v>8035</v>
      </c>
      <c r="H462" s="24" t="s">
        <v>4597</v>
      </c>
      <c r="I462" s="24" t="s">
        <v>21</v>
      </c>
      <c r="J462" s="24" t="s">
        <v>21</v>
      </c>
      <c r="K462" s="24" t="s">
        <v>5819</v>
      </c>
      <c r="L462" s="24" t="s">
        <v>5853</v>
      </c>
      <c r="M462" s="24" t="s">
        <v>5854</v>
      </c>
      <c r="N462" s="26" t="s">
        <v>7406</v>
      </c>
      <c r="O462" s="26" t="s">
        <v>7000</v>
      </c>
    </row>
    <row r="463" spans="1:15" x14ac:dyDescent="0.2">
      <c r="A463" s="23" t="s">
        <v>8036</v>
      </c>
      <c r="B463" s="24" t="s">
        <v>1425</v>
      </c>
      <c r="C463" s="24" t="s">
        <v>1426</v>
      </c>
      <c r="D463" s="65" t="s">
        <v>6915</v>
      </c>
      <c r="E463" s="26" t="s">
        <v>6916</v>
      </c>
      <c r="F463" s="24" t="s">
        <v>4215</v>
      </c>
      <c r="G463" s="24" t="s">
        <v>8037</v>
      </c>
      <c r="H463" s="24" t="s">
        <v>6694</v>
      </c>
      <c r="I463" s="24" t="s">
        <v>21</v>
      </c>
      <c r="J463" s="24" t="s">
        <v>21</v>
      </c>
      <c r="K463" s="24" t="s">
        <v>5819</v>
      </c>
      <c r="L463" s="24" t="s">
        <v>5819</v>
      </c>
      <c r="M463" s="24" t="s">
        <v>6272</v>
      </c>
      <c r="N463" s="26" t="s">
        <v>6988</v>
      </c>
      <c r="O463" s="26" t="s">
        <v>6919</v>
      </c>
    </row>
    <row r="464" spans="1:15" x14ac:dyDescent="0.2">
      <c r="A464" s="23" t="s">
        <v>8038</v>
      </c>
      <c r="B464" s="24" t="s">
        <v>1454</v>
      </c>
      <c r="C464" s="24" t="s">
        <v>1455</v>
      </c>
      <c r="D464" s="65" t="s">
        <v>6915</v>
      </c>
      <c r="E464" s="26" t="s">
        <v>6916</v>
      </c>
      <c r="F464" s="24" t="s">
        <v>4311</v>
      </c>
      <c r="G464" s="24" t="s">
        <v>8039</v>
      </c>
      <c r="H464" s="24" t="s">
        <v>6634</v>
      </c>
      <c r="I464" s="24" t="s">
        <v>21</v>
      </c>
      <c r="J464" s="24" t="s">
        <v>21</v>
      </c>
      <c r="K464" s="24" t="s">
        <v>5889</v>
      </c>
      <c r="L464" s="24" t="s">
        <v>5890</v>
      </c>
      <c r="M464" s="24" t="s">
        <v>5913</v>
      </c>
      <c r="N464" s="26" t="s">
        <v>7059</v>
      </c>
      <c r="O464" s="26" t="s">
        <v>6988</v>
      </c>
    </row>
    <row r="465" spans="1:15" x14ac:dyDescent="0.2">
      <c r="A465" s="23" t="s">
        <v>8040</v>
      </c>
      <c r="B465" s="24" t="s">
        <v>1486</v>
      </c>
      <c r="C465" s="24" t="s">
        <v>1487</v>
      </c>
      <c r="D465" s="65" t="s">
        <v>6915</v>
      </c>
      <c r="E465" s="26" t="s">
        <v>6916</v>
      </c>
      <c r="F465" s="24" t="s">
        <v>5753</v>
      </c>
      <c r="G465" s="24" t="s">
        <v>8041</v>
      </c>
      <c r="H465" s="24" t="s">
        <v>8042</v>
      </c>
      <c r="I465" s="24" t="s">
        <v>21</v>
      </c>
      <c r="J465" s="24" t="s">
        <v>21</v>
      </c>
      <c r="K465" s="24" t="s">
        <v>5819</v>
      </c>
      <c r="L465" s="24" t="s">
        <v>5819</v>
      </c>
      <c r="M465" s="24" t="s">
        <v>5820</v>
      </c>
      <c r="N465" s="26" t="s">
        <v>6919</v>
      </c>
      <c r="O465" s="26" t="s">
        <v>6919</v>
      </c>
    </row>
    <row r="466" spans="1:15" x14ac:dyDescent="0.2">
      <c r="A466" s="23" t="s">
        <v>8043</v>
      </c>
      <c r="B466" s="24" t="s">
        <v>1755</v>
      </c>
      <c r="C466" s="24" t="s">
        <v>8044</v>
      </c>
      <c r="D466" s="65" t="s">
        <v>6915</v>
      </c>
      <c r="E466" s="26" t="s">
        <v>6916</v>
      </c>
      <c r="F466" s="24" t="s">
        <v>8045</v>
      </c>
      <c r="G466" s="24" t="s">
        <v>8046</v>
      </c>
      <c r="H466" s="24" t="s">
        <v>8047</v>
      </c>
      <c r="I466" s="24" t="s">
        <v>21</v>
      </c>
      <c r="J466" s="24" t="s">
        <v>21</v>
      </c>
      <c r="K466" s="24" t="s">
        <v>5896</v>
      </c>
      <c r="L466" s="24" t="s">
        <v>5897</v>
      </c>
      <c r="M466" s="24" t="s">
        <v>6140</v>
      </c>
      <c r="N466" s="26" t="s">
        <v>6960</v>
      </c>
      <c r="O466" s="26" t="s">
        <v>6960</v>
      </c>
    </row>
    <row r="467" spans="1:15" x14ac:dyDescent="0.2">
      <c r="A467" s="23" t="s">
        <v>8048</v>
      </c>
      <c r="B467" s="24" t="s">
        <v>94</v>
      </c>
      <c r="C467" s="24" t="s">
        <v>6465</v>
      </c>
      <c r="D467" s="65" t="s">
        <v>6915</v>
      </c>
      <c r="E467" s="26" t="s">
        <v>6916</v>
      </c>
      <c r="F467" s="24" t="s">
        <v>8049</v>
      </c>
      <c r="G467" s="24" t="s">
        <v>8050</v>
      </c>
      <c r="H467" s="24" t="s">
        <v>8051</v>
      </c>
      <c r="I467" s="24" t="s">
        <v>21</v>
      </c>
      <c r="J467" s="24" t="s">
        <v>21</v>
      </c>
      <c r="K467" s="24" t="s">
        <v>5903</v>
      </c>
      <c r="L467" s="24" t="s">
        <v>5921</v>
      </c>
      <c r="M467" s="24" t="s">
        <v>5922</v>
      </c>
      <c r="N467" s="26" t="s">
        <v>6923</v>
      </c>
      <c r="O467" s="26" t="s">
        <v>6923</v>
      </c>
    </row>
    <row r="468" spans="1:15" x14ac:dyDescent="0.2">
      <c r="A468" s="23" t="s">
        <v>8052</v>
      </c>
      <c r="B468" s="24" t="s">
        <v>784</v>
      </c>
      <c r="C468" s="24" t="s">
        <v>5961</v>
      </c>
      <c r="D468" s="65" t="s">
        <v>6915</v>
      </c>
      <c r="E468" s="26" t="s">
        <v>6916</v>
      </c>
      <c r="F468" s="24" t="s">
        <v>1728</v>
      </c>
      <c r="G468" s="24" t="s">
        <v>8053</v>
      </c>
      <c r="H468" s="24" t="s">
        <v>8054</v>
      </c>
      <c r="I468" s="24" t="s">
        <v>21</v>
      </c>
      <c r="J468" s="24" t="s">
        <v>21</v>
      </c>
      <c r="K468" s="24" t="s">
        <v>5819</v>
      </c>
      <c r="L468" s="24" t="s">
        <v>5819</v>
      </c>
      <c r="M468" s="24" t="s">
        <v>5940</v>
      </c>
      <c r="N468" s="26" t="s">
        <v>6919</v>
      </c>
      <c r="O468" s="26" t="s">
        <v>6919</v>
      </c>
    </row>
    <row r="469" spans="1:15" x14ac:dyDescent="0.2">
      <c r="A469" s="23" t="s">
        <v>8055</v>
      </c>
      <c r="B469" s="24" t="s">
        <v>379</v>
      </c>
      <c r="C469" s="24" t="s">
        <v>380</v>
      </c>
      <c r="D469" s="65" t="s">
        <v>6915</v>
      </c>
      <c r="E469" s="26" t="s">
        <v>6916</v>
      </c>
      <c r="F469" s="24" t="s">
        <v>6657</v>
      </c>
      <c r="G469" s="24" t="s">
        <v>8056</v>
      </c>
      <c r="H469" s="24" t="s">
        <v>8057</v>
      </c>
      <c r="I469" s="24" t="s">
        <v>21</v>
      </c>
      <c r="J469" s="24" t="s">
        <v>21</v>
      </c>
      <c r="K469" s="24" t="s">
        <v>5819</v>
      </c>
      <c r="L469" s="24" t="s">
        <v>5819</v>
      </c>
      <c r="M469" s="24" t="s">
        <v>5861</v>
      </c>
      <c r="N469" s="26" t="s">
        <v>6931</v>
      </c>
      <c r="O469" s="26" t="s">
        <v>6923</v>
      </c>
    </row>
    <row r="470" spans="1:15" x14ac:dyDescent="0.2">
      <c r="A470" s="23" t="s">
        <v>8058</v>
      </c>
      <c r="B470" s="24" t="s">
        <v>1110</v>
      </c>
      <c r="C470" s="24" t="s">
        <v>1111</v>
      </c>
      <c r="D470" s="65" t="s">
        <v>6915</v>
      </c>
      <c r="E470" s="26" t="s">
        <v>6916</v>
      </c>
      <c r="F470" s="24" t="s">
        <v>8059</v>
      </c>
      <c r="G470" s="24" t="s">
        <v>8060</v>
      </c>
      <c r="H470" s="24" t="s">
        <v>8061</v>
      </c>
      <c r="I470" s="24" t="s">
        <v>21</v>
      </c>
      <c r="J470" s="24" t="s">
        <v>21</v>
      </c>
      <c r="K470" s="24" t="s">
        <v>5819</v>
      </c>
      <c r="L470" s="24" t="s">
        <v>5819</v>
      </c>
      <c r="M470" s="24" t="s">
        <v>5862</v>
      </c>
      <c r="N470" s="26" t="s">
        <v>6923</v>
      </c>
      <c r="O470" s="26" t="s">
        <v>6923</v>
      </c>
    </row>
    <row r="471" spans="1:15" x14ac:dyDescent="0.2">
      <c r="A471" s="23" t="s">
        <v>8062</v>
      </c>
      <c r="B471" s="24" t="s">
        <v>623</v>
      </c>
      <c r="C471" s="24" t="s">
        <v>624</v>
      </c>
      <c r="D471" s="65" t="s">
        <v>6915</v>
      </c>
      <c r="E471" s="26" t="s">
        <v>6916</v>
      </c>
      <c r="F471" s="24" t="s">
        <v>2166</v>
      </c>
      <c r="G471" s="24" t="s">
        <v>8063</v>
      </c>
      <c r="H471" s="24" t="s">
        <v>8064</v>
      </c>
      <c r="I471" s="24" t="s">
        <v>21</v>
      </c>
      <c r="J471" s="24" t="s">
        <v>21</v>
      </c>
      <c r="K471" s="24" t="s">
        <v>5819</v>
      </c>
      <c r="L471" s="24" t="s">
        <v>5819</v>
      </c>
      <c r="M471" s="24" t="s">
        <v>5872</v>
      </c>
      <c r="N471" s="26" t="s">
        <v>7040</v>
      </c>
      <c r="O471" s="26" t="s">
        <v>7073</v>
      </c>
    </row>
    <row r="472" spans="1:15" x14ac:dyDescent="0.2">
      <c r="A472" s="23" t="s">
        <v>8065</v>
      </c>
      <c r="B472" s="24" t="s">
        <v>961</v>
      </c>
      <c r="C472" s="24" t="s">
        <v>962</v>
      </c>
      <c r="D472" s="65" t="s">
        <v>6915</v>
      </c>
      <c r="E472" s="26" t="s">
        <v>6916</v>
      </c>
      <c r="F472" s="24" t="s">
        <v>8066</v>
      </c>
      <c r="G472" s="24" t="s">
        <v>8067</v>
      </c>
      <c r="H472" s="24" t="s">
        <v>8068</v>
      </c>
      <c r="I472" s="24" t="s">
        <v>21</v>
      </c>
      <c r="J472" s="24" t="s">
        <v>21</v>
      </c>
      <c r="K472" s="24" t="s">
        <v>5819</v>
      </c>
      <c r="L472" s="24" t="s">
        <v>5819</v>
      </c>
      <c r="M472" s="24" t="s">
        <v>5862</v>
      </c>
      <c r="N472" s="26" t="s">
        <v>6928</v>
      </c>
      <c r="O472" s="26" t="s">
        <v>6919</v>
      </c>
    </row>
    <row r="473" spans="1:15" x14ac:dyDescent="0.2">
      <c r="A473" s="23" t="s">
        <v>8069</v>
      </c>
      <c r="B473" s="24" t="s">
        <v>369</v>
      </c>
      <c r="C473" s="24" t="s">
        <v>6466</v>
      </c>
      <c r="D473" s="65" t="s">
        <v>6915</v>
      </c>
      <c r="E473" s="26" t="s">
        <v>6916</v>
      </c>
      <c r="F473" s="24" t="s">
        <v>6736</v>
      </c>
      <c r="G473" s="24" t="s">
        <v>8070</v>
      </c>
      <c r="H473" s="24" t="s">
        <v>6738</v>
      </c>
      <c r="I473" s="24" t="s">
        <v>21</v>
      </c>
      <c r="J473" s="24" t="s">
        <v>21</v>
      </c>
      <c r="K473" s="24" t="s">
        <v>5819</v>
      </c>
      <c r="L473" s="24" t="s">
        <v>5819</v>
      </c>
      <c r="M473" s="24" t="s">
        <v>5872</v>
      </c>
      <c r="N473" s="26" t="s">
        <v>6960</v>
      </c>
      <c r="O473" s="26" t="s">
        <v>6923</v>
      </c>
    </row>
    <row r="474" spans="1:15" x14ac:dyDescent="0.2">
      <c r="A474" s="23" t="s">
        <v>8071</v>
      </c>
      <c r="B474" s="24" t="s">
        <v>1238</v>
      </c>
      <c r="C474" s="24" t="s">
        <v>1239</v>
      </c>
      <c r="D474" s="65" t="s">
        <v>6915</v>
      </c>
      <c r="E474" s="26" t="s">
        <v>6916</v>
      </c>
      <c r="F474" s="24" t="s">
        <v>3500</v>
      </c>
      <c r="G474" s="24" t="s">
        <v>8072</v>
      </c>
      <c r="H474" s="24" t="s">
        <v>3503</v>
      </c>
      <c r="I474" s="24" t="s">
        <v>21</v>
      </c>
      <c r="J474" s="24" t="s">
        <v>21</v>
      </c>
      <c r="K474" s="24" t="s">
        <v>5888</v>
      </c>
      <c r="L474" s="24" t="s">
        <v>5888</v>
      </c>
      <c r="M474" s="24" t="s">
        <v>6095</v>
      </c>
      <c r="N474" s="26" t="s">
        <v>7040</v>
      </c>
      <c r="O474" s="26" t="s">
        <v>6919</v>
      </c>
    </row>
    <row r="475" spans="1:15" x14ac:dyDescent="0.2">
      <c r="A475" s="23" t="s">
        <v>8073</v>
      </c>
      <c r="B475" s="24" t="s">
        <v>994</v>
      </c>
      <c r="C475" s="24" t="s">
        <v>5928</v>
      </c>
      <c r="D475" s="65" t="s">
        <v>6915</v>
      </c>
      <c r="E475" s="26" t="s">
        <v>6916</v>
      </c>
      <c r="F475" s="24" t="s">
        <v>2577</v>
      </c>
      <c r="G475" s="24" t="s">
        <v>8074</v>
      </c>
      <c r="H475" s="24" t="s">
        <v>8075</v>
      </c>
      <c r="I475" s="24" t="s">
        <v>21</v>
      </c>
      <c r="J475" s="24" t="s">
        <v>21</v>
      </c>
      <c r="K475" s="24" t="s">
        <v>5876</v>
      </c>
      <c r="L475" s="24" t="s">
        <v>5929</v>
      </c>
      <c r="M475" s="24" t="s">
        <v>5929</v>
      </c>
      <c r="N475" s="26" t="s">
        <v>7177</v>
      </c>
      <c r="O475" s="26" t="s">
        <v>6970</v>
      </c>
    </row>
    <row r="476" spans="1:15" x14ac:dyDescent="0.2">
      <c r="A476" s="23" t="s">
        <v>8076</v>
      </c>
      <c r="B476" s="24" t="s">
        <v>90</v>
      </c>
      <c r="C476" s="24" t="s">
        <v>91</v>
      </c>
      <c r="D476" s="65" t="s">
        <v>6915</v>
      </c>
      <c r="E476" s="26" t="s">
        <v>6916</v>
      </c>
      <c r="F476" s="24" t="s">
        <v>8077</v>
      </c>
      <c r="G476" s="24" t="s">
        <v>8078</v>
      </c>
      <c r="H476" s="24" t="s">
        <v>8079</v>
      </c>
      <c r="I476" s="24" t="s">
        <v>21</v>
      </c>
      <c r="J476" s="24" t="s">
        <v>8080</v>
      </c>
      <c r="K476" s="24" t="s">
        <v>5819</v>
      </c>
      <c r="L476" s="24" t="s">
        <v>5819</v>
      </c>
      <c r="M476" s="24" t="s">
        <v>5872</v>
      </c>
      <c r="N476" s="26" t="s">
        <v>6991</v>
      </c>
      <c r="O476" s="26" t="s">
        <v>6991</v>
      </c>
    </row>
    <row r="477" spans="1:15" x14ac:dyDescent="0.2">
      <c r="A477" s="23" t="s">
        <v>8081</v>
      </c>
      <c r="B477" s="24" t="s">
        <v>1337</v>
      </c>
      <c r="C477" s="24" t="s">
        <v>1338</v>
      </c>
      <c r="D477" s="65" t="s">
        <v>6915</v>
      </c>
      <c r="E477" s="26" t="s">
        <v>6916</v>
      </c>
      <c r="F477" s="24" t="s">
        <v>4058</v>
      </c>
      <c r="G477" s="24" t="s">
        <v>8082</v>
      </c>
      <c r="H477" s="24" t="s">
        <v>4060</v>
      </c>
      <c r="I477" s="24" t="s">
        <v>21</v>
      </c>
      <c r="J477" s="24" t="s">
        <v>21</v>
      </c>
      <c r="K477" s="24" t="s">
        <v>5819</v>
      </c>
      <c r="L477" s="24" t="s">
        <v>5819</v>
      </c>
      <c r="M477" s="24" t="s">
        <v>5861</v>
      </c>
      <c r="N477" s="26" t="s">
        <v>7054</v>
      </c>
      <c r="O477" s="26" t="s">
        <v>6923</v>
      </c>
    </row>
    <row r="478" spans="1:15" x14ac:dyDescent="0.2">
      <c r="A478" s="23" t="s">
        <v>8083</v>
      </c>
      <c r="B478" s="24" t="s">
        <v>3843</v>
      </c>
      <c r="C478" s="24" t="s">
        <v>3844</v>
      </c>
      <c r="D478" s="65" t="s">
        <v>6915</v>
      </c>
      <c r="E478" s="26" t="s">
        <v>6916</v>
      </c>
      <c r="F478" s="24" t="s">
        <v>6696</v>
      </c>
      <c r="G478" s="24" t="s">
        <v>8084</v>
      </c>
      <c r="H478" s="24" t="s">
        <v>8085</v>
      </c>
      <c r="I478" s="24" t="s">
        <v>21</v>
      </c>
      <c r="J478" s="24" t="s">
        <v>21</v>
      </c>
      <c r="K478" s="24" t="s">
        <v>5931</v>
      </c>
      <c r="L478" s="24" t="s">
        <v>5932</v>
      </c>
      <c r="M478" s="24" t="s">
        <v>8086</v>
      </c>
      <c r="N478" s="26" t="s">
        <v>6922</v>
      </c>
      <c r="O478" s="26" t="s">
        <v>7073</v>
      </c>
    </row>
    <row r="479" spans="1:15" x14ac:dyDescent="0.2">
      <c r="A479" s="23" t="s">
        <v>8087</v>
      </c>
      <c r="B479" s="24" t="s">
        <v>549</v>
      </c>
      <c r="C479" s="24" t="s">
        <v>6485</v>
      </c>
      <c r="D479" s="65" t="s">
        <v>6915</v>
      </c>
      <c r="E479" s="26" t="s">
        <v>6916</v>
      </c>
      <c r="F479" s="24" t="s">
        <v>4232</v>
      </c>
      <c r="G479" s="24" t="s">
        <v>8088</v>
      </c>
      <c r="H479" s="24" t="s">
        <v>8089</v>
      </c>
      <c r="I479" s="24" t="s">
        <v>21</v>
      </c>
      <c r="J479" s="24" t="s">
        <v>21</v>
      </c>
      <c r="K479" s="24" t="s">
        <v>5819</v>
      </c>
      <c r="L479" s="24" t="s">
        <v>5819</v>
      </c>
      <c r="M479" s="24" t="s">
        <v>5819</v>
      </c>
      <c r="N479" s="26" t="s">
        <v>7040</v>
      </c>
      <c r="O479" s="26" t="s">
        <v>7040</v>
      </c>
    </row>
    <row r="480" spans="1:15" x14ac:dyDescent="0.2">
      <c r="A480" s="23" t="s">
        <v>8090</v>
      </c>
      <c r="B480" s="24" t="s">
        <v>1492</v>
      </c>
      <c r="C480" s="24" t="s">
        <v>1493</v>
      </c>
      <c r="D480" s="65" t="s">
        <v>6915</v>
      </c>
      <c r="E480" s="26" t="s">
        <v>6916</v>
      </c>
      <c r="F480" s="24" t="s">
        <v>3130</v>
      </c>
      <c r="G480" s="24" t="s">
        <v>8091</v>
      </c>
      <c r="H480" s="24" t="s">
        <v>6820</v>
      </c>
      <c r="I480" s="24" t="s">
        <v>3132</v>
      </c>
      <c r="J480" s="24" t="s">
        <v>21</v>
      </c>
      <c r="K480" s="24" t="s">
        <v>5980</v>
      </c>
      <c r="L480" s="24" t="s">
        <v>5980</v>
      </c>
      <c r="M480" s="24" t="s">
        <v>5981</v>
      </c>
      <c r="N480" s="26" t="s">
        <v>6928</v>
      </c>
      <c r="O480" s="26" t="s">
        <v>6919</v>
      </c>
    </row>
    <row r="481" spans="1:15" x14ac:dyDescent="0.2">
      <c r="A481" s="23" t="s">
        <v>8092</v>
      </c>
      <c r="B481" s="24" t="s">
        <v>1650</v>
      </c>
      <c r="C481" s="24" t="s">
        <v>6374</v>
      </c>
      <c r="D481" s="65" t="s">
        <v>6915</v>
      </c>
      <c r="E481" s="26" t="s">
        <v>6916</v>
      </c>
      <c r="F481" s="24" t="s">
        <v>2242</v>
      </c>
      <c r="G481" s="24" t="s">
        <v>8093</v>
      </c>
      <c r="H481" s="24" t="s">
        <v>8094</v>
      </c>
      <c r="I481" s="24" t="s">
        <v>21</v>
      </c>
      <c r="J481" s="24" t="s">
        <v>21</v>
      </c>
      <c r="K481" s="24" t="s">
        <v>5819</v>
      </c>
      <c r="L481" s="24" t="s">
        <v>5819</v>
      </c>
      <c r="M481" s="24" t="s">
        <v>6103</v>
      </c>
      <c r="N481" s="26" t="s">
        <v>6931</v>
      </c>
      <c r="O481" s="26" t="s">
        <v>6931</v>
      </c>
    </row>
    <row r="482" spans="1:15" x14ac:dyDescent="0.2">
      <c r="A482" s="23" t="s">
        <v>8095</v>
      </c>
      <c r="B482" s="24" t="s">
        <v>1471</v>
      </c>
      <c r="C482" s="24" t="s">
        <v>5871</v>
      </c>
      <c r="D482" s="65" t="s">
        <v>6915</v>
      </c>
      <c r="E482" s="26" t="s">
        <v>6916</v>
      </c>
      <c r="F482" s="24" t="s">
        <v>2020</v>
      </c>
      <c r="G482" s="24" t="s">
        <v>8096</v>
      </c>
      <c r="H482" s="24" t="s">
        <v>8097</v>
      </c>
      <c r="I482" s="24" t="s">
        <v>21</v>
      </c>
      <c r="J482" s="24" t="s">
        <v>21</v>
      </c>
      <c r="K482" s="24" t="s">
        <v>5819</v>
      </c>
      <c r="L482" s="24" t="s">
        <v>5819</v>
      </c>
      <c r="M482" s="24" t="s">
        <v>5872</v>
      </c>
      <c r="N482" s="26" t="s">
        <v>7118</v>
      </c>
      <c r="O482" s="26" t="s">
        <v>6960</v>
      </c>
    </row>
    <row r="483" spans="1:15" x14ac:dyDescent="0.2">
      <c r="A483" s="23" t="s">
        <v>8098</v>
      </c>
      <c r="B483" s="24" t="s">
        <v>1302</v>
      </c>
      <c r="C483" s="24" t="s">
        <v>1303</v>
      </c>
      <c r="D483" s="65" t="s">
        <v>6915</v>
      </c>
      <c r="E483" s="26" t="s">
        <v>6916</v>
      </c>
      <c r="F483" s="24" t="s">
        <v>6804</v>
      </c>
      <c r="G483" s="24" t="s">
        <v>8099</v>
      </c>
      <c r="H483" s="24" t="s">
        <v>8100</v>
      </c>
      <c r="I483" s="24" t="s">
        <v>21</v>
      </c>
      <c r="J483" s="24" t="s">
        <v>21</v>
      </c>
      <c r="K483" s="24" t="s">
        <v>5849</v>
      </c>
      <c r="L483" s="24" t="s">
        <v>5849</v>
      </c>
      <c r="M483" s="24" t="s">
        <v>6135</v>
      </c>
      <c r="N483" s="26" t="s">
        <v>7000</v>
      </c>
      <c r="O483" s="26" t="s">
        <v>6953</v>
      </c>
    </row>
    <row r="484" spans="1:15" x14ac:dyDescent="0.2">
      <c r="A484" s="23" t="s">
        <v>8101</v>
      </c>
      <c r="B484" s="24" t="s">
        <v>166</v>
      </c>
      <c r="C484" s="24" t="s">
        <v>167</v>
      </c>
      <c r="D484" s="65" t="s">
        <v>6915</v>
      </c>
      <c r="E484" s="26" t="s">
        <v>6916</v>
      </c>
      <c r="F484" s="24" t="s">
        <v>8102</v>
      </c>
      <c r="G484" s="24" t="s">
        <v>8103</v>
      </c>
      <c r="H484" s="24" t="s">
        <v>8104</v>
      </c>
      <c r="I484" s="24" t="s">
        <v>21</v>
      </c>
      <c r="J484" s="24" t="s">
        <v>21</v>
      </c>
      <c r="K484" s="24" t="s">
        <v>5971</v>
      </c>
      <c r="L484" s="24" t="s">
        <v>6043</v>
      </c>
      <c r="M484" s="24" t="s">
        <v>6043</v>
      </c>
      <c r="N484" s="26" t="s">
        <v>7073</v>
      </c>
      <c r="O484" s="26" t="s">
        <v>7073</v>
      </c>
    </row>
    <row r="485" spans="1:15" x14ac:dyDescent="0.2">
      <c r="A485" s="23" t="s">
        <v>8105</v>
      </c>
      <c r="B485" s="24" t="s">
        <v>933</v>
      </c>
      <c r="C485" s="24" t="s">
        <v>6264</v>
      </c>
      <c r="D485" s="65" t="s">
        <v>6915</v>
      </c>
      <c r="E485" s="26" t="s">
        <v>6916</v>
      </c>
      <c r="F485" s="24" t="s">
        <v>3748</v>
      </c>
      <c r="G485" s="24" t="s">
        <v>8106</v>
      </c>
      <c r="H485" s="24" t="s">
        <v>8107</v>
      </c>
      <c r="I485" s="24" t="s">
        <v>21</v>
      </c>
      <c r="J485" s="24" t="s">
        <v>21</v>
      </c>
      <c r="K485" s="24" t="s">
        <v>5819</v>
      </c>
      <c r="L485" s="24" t="s">
        <v>5819</v>
      </c>
      <c r="M485" s="24" t="s">
        <v>5861</v>
      </c>
      <c r="N485" s="26" t="s">
        <v>7073</v>
      </c>
      <c r="O485" s="26" t="s">
        <v>6923</v>
      </c>
    </row>
    <row r="486" spans="1:15" x14ac:dyDescent="0.2">
      <c r="A486" s="23" t="s">
        <v>8108</v>
      </c>
      <c r="B486" s="24" t="s">
        <v>1594</v>
      </c>
      <c r="C486" s="24" t="s">
        <v>5963</v>
      </c>
      <c r="D486" s="65" t="s">
        <v>6915</v>
      </c>
      <c r="E486" s="26" t="s">
        <v>6916</v>
      </c>
      <c r="F486" s="24" t="s">
        <v>1747</v>
      </c>
      <c r="G486" s="24" t="s">
        <v>8109</v>
      </c>
      <c r="H486" s="24" t="s">
        <v>1749</v>
      </c>
      <c r="I486" s="24" t="s">
        <v>1750</v>
      </c>
      <c r="J486" s="24" t="s">
        <v>21</v>
      </c>
      <c r="K486" s="24" t="s">
        <v>5919</v>
      </c>
      <c r="L486" s="24" t="s">
        <v>5919</v>
      </c>
      <c r="M486" s="24" t="s">
        <v>5964</v>
      </c>
      <c r="N486" s="26" t="s">
        <v>6991</v>
      </c>
      <c r="O486" s="26" t="s">
        <v>6991</v>
      </c>
    </row>
    <row r="487" spans="1:15" x14ac:dyDescent="0.2">
      <c r="A487" s="23" t="s">
        <v>8110</v>
      </c>
      <c r="B487" s="24" t="s">
        <v>615</v>
      </c>
      <c r="C487" s="24" t="s">
        <v>5865</v>
      </c>
      <c r="D487" s="65" t="s">
        <v>6915</v>
      </c>
      <c r="E487" s="26" t="s">
        <v>6916</v>
      </c>
      <c r="F487" s="24" t="s">
        <v>3452</v>
      </c>
      <c r="G487" s="24" t="s">
        <v>8111</v>
      </c>
      <c r="H487" s="24" t="s">
        <v>8112</v>
      </c>
      <c r="I487" s="24" t="s">
        <v>3454</v>
      </c>
      <c r="J487" s="24" t="s">
        <v>21</v>
      </c>
      <c r="K487" s="24" t="s">
        <v>5819</v>
      </c>
      <c r="L487" s="24" t="s">
        <v>5819</v>
      </c>
      <c r="M487" s="24" t="s">
        <v>5866</v>
      </c>
      <c r="N487" s="26" t="s">
        <v>7171</v>
      </c>
      <c r="O487" s="26" t="s">
        <v>7010</v>
      </c>
    </row>
    <row r="488" spans="1:15" x14ac:dyDescent="0.2">
      <c r="A488" s="23" t="s">
        <v>8113</v>
      </c>
      <c r="B488" s="24" t="s">
        <v>509</v>
      </c>
      <c r="C488" s="24" t="s">
        <v>5857</v>
      </c>
      <c r="D488" s="65" t="s">
        <v>6915</v>
      </c>
      <c r="E488" s="26" t="s">
        <v>6916</v>
      </c>
      <c r="F488" s="24" t="s">
        <v>4222</v>
      </c>
      <c r="G488" s="24" t="s">
        <v>8114</v>
      </c>
      <c r="H488" s="24" t="s">
        <v>4225</v>
      </c>
      <c r="I488" s="24" t="s">
        <v>21</v>
      </c>
      <c r="J488" s="24" t="s">
        <v>21</v>
      </c>
      <c r="K488" s="24" t="s">
        <v>5819</v>
      </c>
      <c r="L488" s="24" t="s">
        <v>5819</v>
      </c>
      <c r="M488" s="24" t="s">
        <v>5858</v>
      </c>
      <c r="N488" s="26" t="s">
        <v>7181</v>
      </c>
      <c r="O488" s="26" t="s">
        <v>7073</v>
      </c>
    </row>
    <row r="489" spans="1:15" x14ac:dyDescent="0.2">
      <c r="A489" s="23" t="s">
        <v>8115</v>
      </c>
      <c r="B489" s="24" t="s">
        <v>1194</v>
      </c>
      <c r="C489" s="24" t="s">
        <v>1195</v>
      </c>
      <c r="D489" s="65" t="s">
        <v>6915</v>
      </c>
      <c r="E489" s="26" t="s">
        <v>6916</v>
      </c>
      <c r="F489" s="24" t="s">
        <v>1859</v>
      </c>
      <c r="G489" s="24" t="s">
        <v>8116</v>
      </c>
      <c r="H489" s="24" t="s">
        <v>8117</v>
      </c>
      <c r="I489" s="24" t="s">
        <v>21</v>
      </c>
      <c r="J489" s="24" t="s">
        <v>21</v>
      </c>
      <c r="K489" s="24" t="s">
        <v>5819</v>
      </c>
      <c r="L489" s="24" t="s">
        <v>5819</v>
      </c>
      <c r="M489" s="24" t="s">
        <v>5819</v>
      </c>
      <c r="N489" s="26" t="s">
        <v>6973</v>
      </c>
      <c r="O489" s="26" t="s">
        <v>6923</v>
      </c>
    </row>
    <row r="490" spans="1:15" x14ac:dyDescent="0.2">
      <c r="A490" s="23" t="s">
        <v>8118</v>
      </c>
      <c r="B490" s="24" t="s">
        <v>1640</v>
      </c>
      <c r="C490" s="24" t="s">
        <v>1641</v>
      </c>
      <c r="D490" s="65" t="s">
        <v>6915</v>
      </c>
      <c r="E490" s="26" t="s">
        <v>6916</v>
      </c>
      <c r="F490" s="24" t="s">
        <v>3369</v>
      </c>
      <c r="G490" s="24" t="s">
        <v>8119</v>
      </c>
      <c r="H490" s="24" t="s">
        <v>8120</v>
      </c>
      <c r="I490" s="24" t="s">
        <v>21</v>
      </c>
      <c r="J490" s="24" t="s">
        <v>21</v>
      </c>
      <c r="K490" s="24" t="s">
        <v>5919</v>
      </c>
      <c r="L490" s="24" t="s">
        <v>5919</v>
      </c>
      <c r="M490" s="24" t="s">
        <v>6166</v>
      </c>
      <c r="N490" s="26" t="s">
        <v>6922</v>
      </c>
      <c r="O490" s="26" t="s">
        <v>6953</v>
      </c>
    </row>
    <row r="491" spans="1:15" x14ac:dyDescent="0.2">
      <c r="A491" s="23" t="s">
        <v>8121</v>
      </c>
      <c r="B491" s="24" t="s">
        <v>822</v>
      </c>
      <c r="C491" s="24" t="s">
        <v>823</v>
      </c>
      <c r="D491" s="65" t="s">
        <v>6915</v>
      </c>
      <c r="E491" s="26" t="s">
        <v>6916</v>
      </c>
      <c r="F491" s="24" t="s">
        <v>2951</v>
      </c>
      <c r="G491" s="24" t="s">
        <v>8122</v>
      </c>
      <c r="H491" s="24" t="s">
        <v>8123</v>
      </c>
      <c r="I491" s="24" t="s">
        <v>2953</v>
      </c>
      <c r="J491" s="24" t="s">
        <v>21</v>
      </c>
      <c r="K491" s="24" t="s">
        <v>5894</v>
      </c>
      <c r="L491" s="24" t="s">
        <v>5894</v>
      </c>
      <c r="M491" s="24" t="s">
        <v>5894</v>
      </c>
      <c r="N491" s="26" t="s">
        <v>6931</v>
      </c>
      <c r="O491" s="26" t="s">
        <v>7073</v>
      </c>
    </row>
    <row r="492" spans="1:15" x14ac:dyDescent="0.2">
      <c r="A492" s="23" t="s">
        <v>8124</v>
      </c>
      <c r="B492" s="24" t="s">
        <v>486</v>
      </c>
      <c r="C492" s="24" t="s">
        <v>487</v>
      </c>
      <c r="D492" s="65" t="s">
        <v>6915</v>
      </c>
      <c r="E492" s="26" t="s">
        <v>6916</v>
      </c>
      <c r="F492" s="24" t="s">
        <v>8125</v>
      </c>
      <c r="G492" s="24" t="s">
        <v>8126</v>
      </c>
      <c r="H492" s="24" t="s">
        <v>8127</v>
      </c>
      <c r="I492" s="24" t="s">
        <v>21</v>
      </c>
      <c r="J492" s="24" t="s">
        <v>21</v>
      </c>
      <c r="K492" s="24" t="s">
        <v>5819</v>
      </c>
      <c r="L492" s="24" t="s">
        <v>5819</v>
      </c>
      <c r="M492" s="24" t="s">
        <v>5819</v>
      </c>
      <c r="N492" s="26" t="s">
        <v>6923</v>
      </c>
      <c r="O492" s="26" t="s">
        <v>6923</v>
      </c>
    </row>
    <row r="493" spans="1:15" x14ac:dyDescent="0.2">
      <c r="A493" s="23" t="s">
        <v>8128</v>
      </c>
      <c r="B493" s="24" t="s">
        <v>1549</v>
      </c>
      <c r="C493" s="24" t="s">
        <v>1550</v>
      </c>
      <c r="D493" s="65" t="s">
        <v>6915</v>
      </c>
      <c r="E493" s="26" t="s">
        <v>6916</v>
      </c>
      <c r="F493" s="24" t="s">
        <v>2871</v>
      </c>
      <c r="G493" s="24" t="s">
        <v>8129</v>
      </c>
      <c r="H493" s="24" t="s">
        <v>8130</v>
      </c>
      <c r="I493" s="24" t="s">
        <v>21</v>
      </c>
      <c r="J493" s="24" t="s">
        <v>21</v>
      </c>
      <c r="K493" s="24" t="s">
        <v>5825</v>
      </c>
      <c r="L493" s="24" t="s">
        <v>5825</v>
      </c>
      <c r="M493" s="24" t="s">
        <v>6338</v>
      </c>
      <c r="N493" s="26" t="s">
        <v>6960</v>
      </c>
      <c r="O493" s="26" t="s">
        <v>6919</v>
      </c>
    </row>
    <row r="494" spans="1:15" x14ac:dyDescent="0.2">
      <c r="A494" s="23" t="s">
        <v>8131</v>
      </c>
      <c r="B494" s="24" t="s">
        <v>596</v>
      </c>
      <c r="C494" s="24" t="s">
        <v>6274</v>
      </c>
      <c r="D494" s="65" t="s">
        <v>6915</v>
      </c>
      <c r="E494" s="26" t="s">
        <v>6916</v>
      </c>
      <c r="F494" s="24" t="s">
        <v>8132</v>
      </c>
      <c r="G494" s="24" t="s">
        <v>8133</v>
      </c>
      <c r="H494" s="24" t="s">
        <v>8134</v>
      </c>
      <c r="I494" s="24" t="s">
        <v>21</v>
      </c>
      <c r="J494" s="24" t="s">
        <v>21</v>
      </c>
      <c r="K494" s="24" t="s">
        <v>5819</v>
      </c>
      <c r="L494" s="24" t="s">
        <v>5819</v>
      </c>
      <c r="M494" s="24" t="s">
        <v>6123</v>
      </c>
      <c r="N494" s="26" t="s">
        <v>6923</v>
      </c>
      <c r="O494" s="26" t="s">
        <v>6923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workbookViewId="0">
      <selection activeCell="J9" sqref="J9"/>
    </sheetView>
  </sheetViews>
  <sheetFormatPr defaultColWidth="11.42578125" defaultRowHeight="15" outlineLevelRow="1" x14ac:dyDescent="0.25"/>
  <cols>
    <col min="1" max="1" width="15" style="29" customWidth="1"/>
    <col min="2" max="7" width="16.42578125" style="29" customWidth="1"/>
    <col min="8" max="8" width="15.28515625" style="29" customWidth="1"/>
    <col min="9" max="16384" width="11.42578125" style="29"/>
  </cols>
  <sheetData>
    <row r="1" spans="1:8" ht="37.5" customHeight="1" x14ac:dyDescent="0.25">
      <c r="A1" s="73" t="s">
        <v>8444</v>
      </c>
      <c r="B1" s="30" t="s">
        <v>8136</v>
      </c>
      <c r="C1" s="30" t="s">
        <v>8139</v>
      </c>
      <c r="D1" s="30" t="s">
        <v>8138</v>
      </c>
      <c r="E1" s="30" t="s">
        <v>8137</v>
      </c>
      <c r="F1" s="30" t="s">
        <v>8140</v>
      </c>
      <c r="G1" s="31" t="s">
        <v>8141</v>
      </c>
      <c r="H1" s="32" t="s">
        <v>8351</v>
      </c>
    </row>
    <row r="2" spans="1:8" outlineLevel="1" x14ac:dyDescent="0.25">
      <c r="A2" s="45" t="s">
        <v>5819</v>
      </c>
      <c r="B2" s="48">
        <f>COUNTIFS(FINAL!G:G,17,FINAL!D:D,A2)</f>
        <v>3</v>
      </c>
      <c r="C2" s="48">
        <f>COUNTIFS(FINAL!G:G,33,FINAL!D:D,A2)</f>
        <v>1</v>
      </c>
      <c r="D2" s="48">
        <f>COUNTIFS(FINAL!G:G,50,FINAL!D:D,A2)</f>
        <v>0</v>
      </c>
      <c r="E2" s="48">
        <f>COUNTIFS(FINAL!G:G,67,FINAL!D:D,A2)</f>
        <v>3</v>
      </c>
      <c r="F2" s="48">
        <f>COUNTIFS(FINAL!G:G,83,FINAL!D:D,A2)</f>
        <v>4</v>
      </c>
      <c r="G2" s="49">
        <f>COUNTIFS(FINAL!G:G,100,FINAL!D:D,A2)</f>
        <v>159</v>
      </c>
      <c r="H2" s="33">
        <f>SUM(B2:G2)</f>
        <v>170</v>
      </c>
    </row>
    <row r="3" spans="1:8" outlineLevel="1" x14ac:dyDescent="0.25">
      <c r="A3" s="45" t="s">
        <v>5837</v>
      </c>
      <c r="B3" s="48">
        <f>COUNTIFS(FINAL!G:G,17,FINAL!D:D,A3)</f>
        <v>1</v>
      </c>
      <c r="C3" s="48">
        <f>COUNTIFS(FINAL!G:G,33,FINAL!D:D,A3)</f>
        <v>0</v>
      </c>
      <c r="D3" s="48">
        <f>COUNTIFS(FINAL!G:G,50,FINAL!D:D,A3)</f>
        <v>0</v>
      </c>
      <c r="E3" s="48">
        <f>COUNTIFS(FINAL!G:G,67,FINAL!D:D,A3)</f>
        <v>1</v>
      </c>
      <c r="F3" s="48">
        <f>COUNTIFS(FINAL!G:G,83,FINAL!D:D,A3)</f>
        <v>1</v>
      </c>
      <c r="G3" s="49">
        <f>COUNTIFS(FINAL!G:G,100,FINAL!D:D,A3)</f>
        <v>22</v>
      </c>
      <c r="H3" s="33">
        <f t="shared" ref="H3:H26" si="0">SUM(B3:G3)</f>
        <v>25</v>
      </c>
    </row>
    <row r="4" spans="1:8" outlineLevel="1" x14ac:dyDescent="0.25">
      <c r="A4" s="45" t="s">
        <v>5889</v>
      </c>
      <c r="B4" s="48">
        <f>COUNTIFS(FINAL!G:G,17,FINAL!D:D,A4)</f>
        <v>0</v>
      </c>
      <c r="C4" s="48">
        <f>COUNTIFS(FINAL!G:G,33,FINAL!D:D,A4)</f>
        <v>0</v>
      </c>
      <c r="D4" s="48">
        <f>COUNTIFS(FINAL!G:G,50,FINAL!D:D,A4)</f>
        <v>0</v>
      </c>
      <c r="E4" s="48">
        <f>COUNTIFS(FINAL!G:G,67,FINAL!D:D,A4)</f>
        <v>1</v>
      </c>
      <c r="F4" s="48">
        <f>COUNTIFS(FINAL!G:G,83,FINAL!D:D,A4)</f>
        <v>0</v>
      </c>
      <c r="G4" s="49">
        <f>COUNTIFS(FINAL!G:G,100,FINAL!D:D,A4)</f>
        <v>22</v>
      </c>
      <c r="H4" s="33">
        <f t="shared" si="0"/>
        <v>23</v>
      </c>
    </row>
    <row r="5" spans="1:8" outlineLevel="1" x14ac:dyDescent="0.25">
      <c r="A5" s="45" t="s">
        <v>5849</v>
      </c>
      <c r="B5" s="48">
        <f>COUNTIFS(FINAL!G:G,17,FINAL!D:D,A5)</f>
        <v>0</v>
      </c>
      <c r="C5" s="48">
        <f>COUNTIFS(FINAL!G:G,33,FINAL!D:D,A5)</f>
        <v>0</v>
      </c>
      <c r="D5" s="48">
        <f>COUNTIFS(FINAL!G:G,50,FINAL!D:D,A5)</f>
        <v>0</v>
      </c>
      <c r="E5" s="48">
        <f>COUNTIFS(FINAL!G:G,67,FINAL!D:D,A5)</f>
        <v>0</v>
      </c>
      <c r="F5" s="48">
        <f>COUNTIFS(FINAL!G:G,83,FINAL!D:D,A5)</f>
        <v>0</v>
      </c>
      <c r="G5" s="49">
        <f>COUNTIFS(FINAL!G:G,100,FINAL!D:D,A5)</f>
        <v>20</v>
      </c>
      <c r="H5" s="33">
        <f t="shared" si="0"/>
        <v>20</v>
      </c>
    </row>
    <row r="6" spans="1:8" outlineLevel="1" x14ac:dyDescent="0.25">
      <c r="A6" s="45" t="s">
        <v>5903</v>
      </c>
      <c r="B6" s="48">
        <f>COUNTIFS(FINAL!G:G,17,FINAL!D:D,A6)</f>
        <v>1</v>
      </c>
      <c r="C6" s="48">
        <f>COUNTIFS(FINAL!G:G,33,FINAL!D:D,A6)</f>
        <v>1</v>
      </c>
      <c r="D6" s="48">
        <f>COUNTIFS(FINAL!G:G,50,FINAL!D:D,A6)</f>
        <v>0</v>
      </c>
      <c r="E6" s="48">
        <f>COUNTIFS(FINAL!G:G,67,FINAL!D:D,A6)</f>
        <v>0</v>
      </c>
      <c r="F6" s="48">
        <f>COUNTIFS(FINAL!G:G,83,FINAL!D:D,A6)</f>
        <v>1</v>
      </c>
      <c r="G6" s="49">
        <f>COUNTIFS(FINAL!G:G,100,FINAL!D:D,A6)</f>
        <v>16</v>
      </c>
      <c r="H6" s="33">
        <f t="shared" si="0"/>
        <v>19</v>
      </c>
    </row>
    <row r="7" spans="1:8" outlineLevel="1" x14ac:dyDescent="0.25">
      <c r="A7" s="45" t="s">
        <v>5878</v>
      </c>
      <c r="B7" s="48">
        <f>COUNTIFS(FINAL!G:G,17,FINAL!D:D,A7)</f>
        <v>0</v>
      </c>
      <c r="C7" s="48">
        <f>COUNTIFS(FINAL!G:G,33,FINAL!D:D,A7)</f>
        <v>0</v>
      </c>
      <c r="D7" s="48">
        <f>COUNTIFS(FINAL!G:G,50,FINAL!D:D,A7)</f>
        <v>0</v>
      </c>
      <c r="E7" s="48">
        <f>COUNTIFS(FINAL!G:G,67,FINAL!D:D,A7)</f>
        <v>0</v>
      </c>
      <c r="F7" s="48">
        <f>COUNTIFS(FINAL!G:G,83,FINAL!D:D,A7)</f>
        <v>1</v>
      </c>
      <c r="G7" s="49">
        <f>COUNTIFS(FINAL!G:G,100,FINAL!D:D,A7)</f>
        <v>18</v>
      </c>
      <c r="H7" s="33">
        <f t="shared" si="0"/>
        <v>19</v>
      </c>
    </row>
    <row r="8" spans="1:8" outlineLevel="1" x14ac:dyDescent="0.25">
      <c r="A8" s="45" t="s">
        <v>5980</v>
      </c>
      <c r="B8" s="48">
        <f>COUNTIFS(FINAL!G:G,17,FINAL!D:D,A8)</f>
        <v>0</v>
      </c>
      <c r="C8" s="48">
        <f>COUNTIFS(FINAL!G:G,33,FINAL!D:D,A8)</f>
        <v>0</v>
      </c>
      <c r="D8" s="48">
        <f>COUNTIFS(FINAL!G:G,50,FINAL!D:D,A8)</f>
        <v>0</v>
      </c>
      <c r="E8" s="48">
        <f>COUNTIFS(FINAL!G:G,67,FINAL!D:D,A8)</f>
        <v>0</v>
      </c>
      <c r="F8" s="48">
        <f>COUNTIFS(FINAL!G:G,83,FINAL!D:D,A8)</f>
        <v>0</v>
      </c>
      <c r="G8" s="49">
        <f>COUNTIFS(FINAL!G:G,100,FINAL!D:D,A8)</f>
        <v>19</v>
      </c>
      <c r="H8" s="33">
        <f t="shared" si="0"/>
        <v>19</v>
      </c>
    </row>
    <row r="9" spans="1:8" outlineLevel="1" x14ac:dyDescent="0.25">
      <c r="A9" s="45" t="s">
        <v>5899</v>
      </c>
      <c r="B9" s="48">
        <f>COUNTIFS(FINAL!G:G,17,FINAL!D:D,A9)</f>
        <v>1</v>
      </c>
      <c r="C9" s="48">
        <f>COUNTIFS(FINAL!G:G,33,FINAL!D:D,A9)</f>
        <v>0</v>
      </c>
      <c r="D9" s="48">
        <f>COUNTIFS(FINAL!G:G,50,FINAL!D:D,A9)</f>
        <v>2</v>
      </c>
      <c r="E9" s="48">
        <f>COUNTIFS(FINAL!G:G,67,FINAL!D:D,A9)</f>
        <v>3</v>
      </c>
      <c r="F9" s="48">
        <f>COUNTIFS(FINAL!G:G,83,FINAL!D:D,A9)</f>
        <v>0</v>
      </c>
      <c r="G9" s="49">
        <f>COUNTIFS(FINAL!G:G,100,FINAL!D:D,A9)</f>
        <v>11</v>
      </c>
      <c r="H9" s="33">
        <f t="shared" si="0"/>
        <v>17</v>
      </c>
    </row>
    <row r="10" spans="1:8" outlineLevel="1" x14ac:dyDescent="0.25">
      <c r="A10" s="45" t="s">
        <v>5894</v>
      </c>
      <c r="B10" s="48">
        <f>COUNTIFS(FINAL!G:G,17,FINAL!D:D,A10)</f>
        <v>0</v>
      </c>
      <c r="C10" s="48">
        <f>COUNTIFS(FINAL!G:G,33,FINAL!D:D,A10)</f>
        <v>1</v>
      </c>
      <c r="D10" s="48">
        <f>COUNTIFS(FINAL!G:G,50,FINAL!D:D,A10)</f>
        <v>0</v>
      </c>
      <c r="E10" s="48">
        <f>COUNTIFS(FINAL!G:G,67,FINAL!D:D,A10)</f>
        <v>0</v>
      </c>
      <c r="F10" s="48">
        <f>COUNTIFS(FINAL!G:G,83,FINAL!D:D,A10)</f>
        <v>1</v>
      </c>
      <c r="G10" s="49">
        <f>COUNTIFS(FINAL!G:G,100,FINAL!D:D,A10)</f>
        <v>15</v>
      </c>
      <c r="H10" s="33">
        <f t="shared" si="0"/>
        <v>17</v>
      </c>
    </row>
    <row r="11" spans="1:8" outlineLevel="1" x14ac:dyDescent="0.25">
      <c r="A11" s="45" t="s">
        <v>5829</v>
      </c>
      <c r="B11" s="48">
        <f>COUNTIFS(FINAL!G:G,17,FINAL!D:D,A11)</f>
        <v>0</v>
      </c>
      <c r="C11" s="48">
        <f>COUNTIFS(FINAL!G:G,33,FINAL!D:D,A11)</f>
        <v>0</v>
      </c>
      <c r="D11" s="48">
        <f>COUNTIFS(FINAL!G:G,50,FINAL!D:D,A11)</f>
        <v>0</v>
      </c>
      <c r="E11" s="48">
        <f>COUNTIFS(FINAL!G:G,67,FINAL!D:D,A11)</f>
        <v>2</v>
      </c>
      <c r="F11" s="48">
        <f>COUNTIFS(FINAL!G:G,83,FINAL!D:D,A11)</f>
        <v>0</v>
      </c>
      <c r="G11" s="49">
        <f>COUNTIFS(FINAL!G:G,100,FINAL!D:D,A11)</f>
        <v>15</v>
      </c>
      <c r="H11" s="33">
        <f t="shared" si="0"/>
        <v>17</v>
      </c>
    </row>
    <row r="12" spans="1:8" outlineLevel="1" x14ac:dyDescent="0.25">
      <c r="A12" s="45" t="s">
        <v>5882</v>
      </c>
      <c r="B12" s="48">
        <f>COUNTIFS(FINAL!G:G,17,FINAL!D:D,A12)</f>
        <v>0</v>
      </c>
      <c r="C12" s="48">
        <f>COUNTIFS(FINAL!G:G,33,FINAL!D:D,A12)</f>
        <v>0</v>
      </c>
      <c r="D12" s="48">
        <f>COUNTIFS(FINAL!G:G,50,FINAL!D:D,A12)</f>
        <v>0</v>
      </c>
      <c r="E12" s="48">
        <f>COUNTIFS(FINAL!G:G,67,FINAL!D:D,A12)</f>
        <v>1</v>
      </c>
      <c r="F12" s="48">
        <f>COUNTIFS(FINAL!G:G,83,FINAL!D:D,A12)</f>
        <v>1</v>
      </c>
      <c r="G12" s="49">
        <f>COUNTIFS(FINAL!G:G,100,FINAL!D:D,A12)</f>
        <v>14</v>
      </c>
      <c r="H12" s="33">
        <f t="shared" si="0"/>
        <v>16</v>
      </c>
    </row>
    <row r="13" spans="1:8" outlineLevel="1" x14ac:dyDescent="0.25">
      <c r="A13" s="45" t="s">
        <v>5896</v>
      </c>
      <c r="B13" s="48">
        <f>COUNTIFS(FINAL!G:G,17,FINAL!D:D,A13)</f>
        <v>0</v>
      </c>
      <c r="C13" s="48">
        <f>COUNTIFS(FINAL!G:G,33,FINAL!D:D,A13)</f>
        <v>0</v>
      </c>
      <c r="D13" s="48">
        <f>COUNTIFS(FINAL!G:G,50,FINAL!D:D,A13)</f>
        <v>0</v>
      </c>
      <c r="E13" s="48">
        <f>COUNTIFS(FINAL!G:G,67,FINAL!D:D,A13)</f>
        <v>0</v>
      </c>
      <c r="F13" s="48">
        <f>COUNTIFS(FINAL!G:G,83,FINAL!D:D,A13)</f>
        <v>0</v>
      </c>
      <c r="G13" s="49">
        <f>COUNTIFS(FINAL!G:G,100,FINAL!D:D,A13)</f>
        <v>16</v>
      </c>
      <c r="H13" s="33">
        <f t="shared" si="0"/>
        <v>16</v>
      </c>
    </row>
    <row r="14" spans="1:8" outlineLevel="1" x14ac:dyDescent="0.25">
      <c r="A14" s="45" t="s">
        <v>5825</v>
      </c>
      <c r="B14" s="48">
        <f>COUNTIFS(FINAL!G:G,17,FINAL!D:D,A14)</f>
        <v>0</v>
      </c>
      <c r="C14" s="48">
        <f>COUNTIFS(FINAL!G:G,33,FINAL!D:D,A14)</f>
        <v>0</v>
      </c>
      <c r="D14" s="48">
        <f>COUNTIFS(FINAL!G:G,50,FINAL!D:D,A14)</f>
        <v>0</v>
      </c>
      <c r="E14" s="48">
        <f>COUNTIFS(FINAL!G:G,67,FINAL!D:D,A14)</f>
        <v>0</v>
      </c>
      <c r="F14" s="48">
        <f>COUNTIFS(FINAL!G:G,83,FINAL!D:D,A14)</f>
        <v>1</v>
      </c>
      <c r="G14" s="49">
        <f>COUNTIFS(FINAL!G:G,100,FINAL!D:D,A14)</f>
        <v>15</v>
      </c>
      <c r="H14" s="33">
        <f t="shared" si="0"/>
        <v>16</v>
      </c>
    </row>
    <row r="15" spans="1:8" outlineLevel="1" x14ac:dyDescent="0.25">
      <c r="A15" s="45" t="s">
        <v>5919</v>
      </c>
      <c r="B15" s="48">
        <f>COUNTIFS(FINAL!G:G,17,FINAL!D:D,A15)</f>
        <v>0</v>
      </c>
      <c r="C15" s="48">
        <f>COUNTIFS(FINAL!G:G,33,FINAL!D:D,A15)</f>
        <v>0</v>
      </c>
      <c r="D15" s="48">
        <f>COUNTIFS(FINAL!G:G,50,FINAL!D:D,A15)</f>
        <v>0</v>
      </c>
      <c r="E15" s="48">
        <f>COUNTIFS(FINAL!G:G,67,FINAL!D:D,A15)</f>
        <v>2</v>
      </c>
      <c r="F15" s="48">
        <f>COUNTIFS(FINAL!G:G,83,FINAL!D:D,A15)</f>
        <v>0</v>
      </c>
      <c r="G15" s="49">
        <f>COUNTIFS(FINAL!G:G,100,FINAL!D:D,A15)</f>
        <v>13</v>
      </c>
      <c r="H15" s="33">
        <f t="shared" si="0"/>
        <v>15</v>
      </c>
    </row>
    <row r="16" spans="1:8" outlineLevel="1" x14ac:dyDescent="0.25">
      <c r="A16" s="45" t="s">
        <v>5876</v>
      </c>
      <c r="B16" s="48">
        <f>COUNTIFS(FINAL!G:G,17,FINAL!D:D,A16)</f>
        <v>1</v>
      </c>
      <c r="C16" s="48">
        <f>COUNTIFS(FINAL!G:G,33,FINAL!D:D,A16)</f>
        <v>1</v>
      </c>
      <c r="D16" s="48">
        <f>COUNTIFS(FINAL!G:G,50,FINAL!D:D,A16)</f>
        <v>0</v>
      </c>
      <c r="E16" s="48">
        <f>COUNTIFS(FINAL!G:G,67,FINAL!D:D,A16)</f>
        <v>0</v>
      </c>
      <c r="F16" s="48">
        <f>COUNTIFS(FINAL!G:G,83,FINAL!D:D,A16)</f>
        <v>0</v>
      </c>
      <c r="G16" s="49">
        <f>COUNTIFS(FINAL!G:G,100,FINAL!D:D,A16)</f>
        <v>11</v>
      </c>
      <c r="H16" s="33">
        <f t="shared" si="0"/>
        <v>13</v>
      </c>
    </row>
    <row r="17" spans="1:8" outlineLevel="1" x14ac:dyDescent="0.25">
      <c r="A17" s="45" t="s">
        <v>5810</v>
      </c>
      <c r="B17" s="48">
        <f>COUNTIFS(FINAL!G:G,17,FINAL!D:D,A17)</f>
        <v>1</v>
      </c>
      <c r="C17" s="48">
        <f>COUNTIFS(FINAL!G:G,33,FINAL!D:D,A17)</f>
        <v>0</v>
      </c>
      <c r="D17" s="48">
        <f>COUNTIFS(FINAL!G:G,50,FINAL!D:D,A17)</f>
        <v>0</v>
      </c>
      <c r="E17" s="48">
        <f>COUNTIFS(FINAL!G:G,67,FINAL!D:D,A17)</f>
        <v>1</v>
      </c>
      <c r="F17" s="48">
        <f>COUNTIFS(FINAL!G:G,83,FINAL!D:D,A17)</f>
        <v>0</v>
      </c>
      <c r="G17" s="49">
        <f>COUNTIFS(FINAL!G:G,100,FINAL!D:D,A17)</f>
        <v>9</v>
      </c>
      <c r="H17" s="33">
        <f t="shared" si="0"/>
        <v>11</v>
      </c>
    </row>
    <row r="18" spans="1:8" outlineLevel="1" x14ac:dyDescent="0.25">
      <c r="A18" s="45" t="s">
        <v>5888</v>
      </c>
      <c r="B18" s="48">
        <f>COUNTIFS(FINAL!G:G,17,FINAL!D:D,A18)</f>
        <v>0</v>
      </c>
      <c r="C18" s="48">
        <f>COUNTIFS(FINAL!G:G,33,FINAL!D:D,A18)</f>
        <v>0</v>
      </c>
      <c r="D18" s="48">
        <f>COUNTIFS(FINAL!G:G,50,FINAL!D:D,A18)</f>
        <v>0</v>
      </c>
      <c r="E18" s="48">
        <f>COUNTIFS(FINAL!G:G,67,FINAL!D:D,A18)</f>
        <v>0</v>
      </c>
      <c r="F18" s="48">
        <f>COUNTIFS(FINAL!G:G,83,FINAL!D:D,A18)</f>
        <v>1</v>
      </c>
      <c r="G18" s="49">
        <f>COUNTIFS(FINAL!G:G,100,FINAL!D:D,A18)</f>
        <v>10</v>
      </c>
      <c r="H18" s="33">
        <f t="shared" si="0"/>
        <v>11</v>
      </c>
    </row>
    <row r="19" spans="1:8" outlineLevel="1" x14ac:dyDescent="0.25">
      <c r="A19" s="45" t="s">
        <v>5813</v>
      </c>
      <c r="B19" s="48">
        <f>COUNTIFS(FINAL!G:G,17,FINAL!D:D,A19)</f>
        <v>0</v>
      </c>
      <c r="C19" s="48">
        <f>COUNTIFS(FINAL!G:G,33,FINAL!D:D,A19)</f>
        <v>1</v>
      </c>
      <c r="D19" s="48">
        <f>COUNTIFS(FINAL!G:G,50,FINAL!D:D,A19)</f>
        <v>0</v>
      </c>
      <c r="E19" s="48">
        <f>COUNTIFS(FINAL!G:G,67,FINAL!D:D,A19)</f>
        <v>0</v>
      </c>
      <c r="F19" s="48">
        <f>COUNTIFS(FINAL!G:G,83,FINAL!D:D,A19)</f>
        <v>0</v>
      </c>
      <c r="G19" s="49">
        <f>COUNTIFS(FINAL!G:G,100,FINAL!D:D,A19)</f>
        <v>9</v>
      </c>
      <c r="H19" s="33">
        <f t="shared" si="0"/>
        <v>10</v>
      </c>
    </row>
    <row r="20" spans="1:8" outlineLevel="1" x14ac:dyDescent="0.25">
      <c r="A20" s="45" t="s">
        <v>5931</v>
      </c>
      <c r="B20" s="48">
        <f>COUNTIFS(FINAL!G:G,17,FINAL!D:D,A20)</f>
        <v>0</v>
      </c>
      <c r="C20" s="48">
        <f>COUNTIFS(FINAL!G:G,33,FINAL!D:D,A20)</f>
        <v>1</v>
      </c>
      <c r="D20" s="48">
        <f>COUNTIFS(FINAL!G:G,50,FINAL!D:D,A20)</f>
        <v>0</v>
      </c>
      <c r="E20" s="48">
        <f>COUNTIFS(FINAL!G:G,67,FINAL!D:D,A20)</f>
        <v>0</v>
      </c>
      <c r="F20" s="48">
        <f>COUNTIFS(FINAL!G:G,83,FINAL!D:D,A20)</f>
        <v>1</v>
      </c>
      <c r="G20" s="49">
        <f>COUNTIFS(FINAL!G:G,100,FINAL!D:D,A20)</f>
        <v>7</v>
      </c>
      <c r="H20" s="33">
        <f t="shared" si="0"/>
        <v>9</v>
      </c>
    </row>
    <row r="21" spans="1:8" outlineLevel="1" x14ac:dyDescent="0.25">
      <c r="A21" s="45" t="s">
        <v>5827</v>
      </c>
      <c r="B21" s="48">
        <f>COUNTIFS(FINAL!G:G,17,FINAL!D:D,A21)</f>
        <v>0</v>
      </c>
      <c r="C21" s="48">
        <f>COUNTIFS(FINAL!G:G,33,FINAL!D:D,A21)</f>
        <v>0</v>
      </c>
      <c r="D21" s="48">
        <f>COUNTIFS(FINAL!G:G,50,FINAL!D:D,A21)</f>
        <v>0</v>
      </c>
      <c r="E21" s="48">
        <f>COUNTIFS(FINAL!G:G,67,FINAL!D:D,A21)</f>
        <v>0</v>
      </c>
      <c r="F21" s="48">
        <f>COUNTIFS(FINAL!G:G,83,FINAL!D:D,A21)</f>
        <v>0</v>
      </c>
      <c r="G21" s="49">
        <f>COUNTIFS(FINAL!G:G,100,FINAL!D:D,A21)</f>
        <v>8</v>
      </c>
      <c r="H21" s="33">
        <f t="shared" si="0"/>
        <v>8</v>
      </c>
    </row>
    <row r="22" spans="1:8" outlineLevel="1" x14ac:dyDescent="0.25">
      <c r="A22" s="45" t="s">
        <v>5887</v>
      </c>
      <c r="B22" s="48">
        <f>COUNTIFS(FINAL!G:G,17,FINAL!D:D,A22)</f>
        <v>0</v>
      </c>
      <c r="C22" s="48">
        <f>COUNTIFS(FINAL!G:G,33,FINAL!D:D,A22)</f>
        <v>0</v>
      </c>
      <c r="D22" s="48">
        <f>COUNTIFS(FINAL!G:G,50,FINAL!D:D,A22)</f>
        <v>0</v>
      </c>
      <c r="E22" s="48">
        <f>COUNTIFS(FINAL!G:G,67,FINAL!D:D,A22)</f>
        <v>0</v>
      </c>
      <c r="F22" s="48">
        <f>COUNTIFS(FINAL!G:G,83,FINAL!D:D,A22)</f>
        <v>0</v>
      </c>
      <c r="G22" s="49">
        <f>COUNTIFS(FINAL!G:G,100,FINAL!D:D,A22)</f>
        <v>6</v>
      </c>
      <c r="H22" s="33">
        <f t="shared" si="0"/>
        <v>6</v>
      </c>
    </row>
    <row r="23" spans="1:8" outlineLevel="1" x14ac:dyDescent="0.25">
      <c r="A23" s="45" t="s">
        <v>5845</v>
      </c>
      <c r="B23" s="48">
        <f>COUNTIFS(FINAL!G:G,17,FINAL!D:D,A23)</f>
        <v>0</v>
      </c>
      <c r="C23" s="48">
        <f>COUNTIFS(FINAL!G:G,33,FINAL!D:D,A23)</f>
        <v>0</v>
      </c>
      <c r="D23" s="48">
        <f>COUNTIFS(FINAL!G:G,50,FINAL!D:D,A23)</f>
        <v>0</v>
      </c>
      <c r="E23" s="48">
        <f>COUNTIFS(FINAL!G:G,67,FINAL!D:D,A23)</f>
        <v>1</v>
      </c>
      <c r="F23" s="48">
        <f>COUNTIFS(FINAL!G:G,83,FINAL!D:D,A23)</f>
        <v>0</v>
      </c>
      <c r="G23" s="49">
        <f>COUNTIFS(FINAL!G:G,100,FINAL!D:D,A23)</f>
        <v>4</v>
      </c>
      <c r="H23" s="33">
        <f t="shared" si="0"/>
        <v>5</v>
      </c>
    </row>
    <row r="24" spans="1:8" outlineLevel="1" x14ac:dyDescent="0.25">
      <c r="A24" s="45" t="s">
        <v>5914</v>
      </c>
      <c r="B24" s="48">
        <f>COUNTIFS(FINAL!G:G,17,FINAL!D:D,A24)</f>
        <v>0</v>
      </c>
      <c r="C24" s="48">
        <f>COUNTIFS(FINAL!G:G,33,FINAL!D:D,A24)</f>
        <v>0</v>
      </c>
      <c r="D24" s="48">
        <f>COUNTIFS(FINAL!G:G,50,FINAL!D:D,A24)</f>
        <v>0</v>
      </c>
      <c r="E24" s="48">
        <f>COUNTIFS(FINAL!G:G,67,FINAL!D:D,A24)</f>
        <v>0</v>
      </c>
      <c r="F24" s="48">
        <f>COUNTIFS(FINAL!G:G,83,FINAL!D:D,A24)</f>
        <v>0</v>
      </c>
      <c r="G24" s="49">
        <f>COUNTIFS(FINAL!G:G,100,FINAL!D:D,A24)</f>
        <v>4</v>
      </c>
      <c r="H24" s="33">
        <f t="shared" si="0"/>
        <v>4</v>
      </c>
    </row>
    <row r="25" spans="1:8" outlineLevel="1" x14ac:dyDescent="0.25">
      <c r="A25" s="45" t="s">
        <v>5971</v>
      </c>
      <c r="B25" s="48">
        <f>COUNTIFS(FINAL!G:G,17,FINAL!D:D,A25)</f>
        <v>0</v>
      </c>
      <c r="C25" s="48">
        <f>COUNTIFS(FINAL!G:G,33,FINAL!D:D,A25)</f>
        <v>0</v>
      </c>
      <c r="D25" s="48">
        <f>COUNTIFS(FINAL!G:G,50,FINAL!D:D,A25)</f>
        <v>0</v>
      </c>
      <c r="E25" s="48">
        <f>COUNTIFS(FINAL!G:G,67,FINAL!D:D,A25)</f>
        <v>0</v>
      </c>
      <c r="F25" s="48">
        <f>COUNTIFS(FINAL!G:G,83,FINAL!D:D,A25)</f>
        <v>0</v>
      </c>
      <c r="G25" s="49">
        <f>COUNTIFS(FINAL!G:G,100,FINAL!D:D,A25)</f>
        <v>4</v>
      </c>
      <c r="H25" s="33">
        <f t="shared" si="0"/>
        <v>4</v>
      </c>
    </row>
    <row r="26" spans="1:8" ht="15.75" outlineLevel="1" thickBot="1" x14ac:dyDescent="0.3">
      <c r="A26" s="46" t="s">
        <v>5842</v>
      </c>
      <c r="B26" s="48">
        <f>COUNTIFS(FINAL!G:G,17,FINAL!D:D,A26)</f>
        <v>0</v>
      </c>
      <c r="C26" s="48">
        <f>COUNTIFS(FINAL!G:G,33,FINAL!D:D,A26)</f>
        <v>0</v>
      </c>
      <c r="D26" s="48">
        <f>COUNTIFS(FINAL!G:G,50,FINAL!D:D,A26)</f>
        <v>0</v>
      </c>
      <c r="E26" s="48">
        <f>COUNTIFS(FINAL!G:G,67,FINAL!D:D,A26)</f>
        <v>0</v>
      </c>
      <c r="F26" s="48">
        <f>COUNTIFS(FINAL!G:G,83,FINAL!D:D,A26)</f>
        <v>0</v>
      </c>
      <c r="G26" s="49">
        <f>COUNTIFS(FINAL!G:G,100,FINAL!D:D,A26)</f>
        <v>3</v>
      </c>
      <c r="H26" s="33">
        <f t="shared" si="0"/>
        <v>3</v>
      </c>
    </row>
    <row r="27" spans="1:8" ht="15.75" thickBot="1" x14ac:dyDescent="0.3">
      <c r="A27" s="75">
        <v>786</v>
      </c>
      <c r="B27" s="74">
        <f>SUM(B2:B26)</f>
        <v>8</v>
      </c>
      <c r="C27" s="34">
        <f t="shared" ref="C27:G27" si="1">SUM(C2:C26)</f>
        <v>6</v>
      </c>
      <c r="D27" s="34">
        <f t="shared" si="1"/>
        <v>2</v>
      </c>
      <c r="E27" s="34">
        <f t="shared" si="1"/>
        <v>15</v>
      </c>
      <c r="F27" s="34">
        <f t="shared" si="1"/>
        <v>12</v>
      </c>
      <c r="G27" s="34">
        <f t="shared" si="1"/>
        <v>450</v>
      </c>
      <c r="H27" s="35">
        <v>493</v>
      </c>
    </row>
  </sheetData>
  <sortState ref="A2:H26">
    <sortCondition descending="1" ref="H2:H26"/>
  </sortState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showGridLines="0" workbookViewId="0">
      <selection activeCell="E20" sqref="E20"/>
    </sheetView>
  </sheetViews>
  <sheetFormatPr defaultColWidth="11.42578125" defaultRowHeight="15" outlineLevelRow="1" x14ac:dyDescent="0.25"/>
  <cols>
    <col min="1" max="1" width="15.5703125" style="50" bestFit="1" customWidth="1"/>
    <col min="2" max="9" width="17.5703125" style="50" customWidth="1"/>
    <col min="10" max="16384" width="11.42578125" style="50"/>
  </cols>
  <sheetData>
    <row r="1" spans="1:9" ht="15.75" thickBot="1" x14ac:dyDescent="0.3"/>
    <row r="2" spans="1:9" ht="15.75" thickBot="1" x14ac:dyDescent="0.3">
      <c r="A2" s="64"/>
      <c r="B2" s="95" t="s">
        <v>3</v>
      </c>
      <c r="C2" s="96"/>
      <c r="D2" s="96"/>
      <c r="E2" s="97"/>
      <c r="F2" s="95" t="s">
        <v>7</v>
      </c>
      <c r="G2" s="96"/>
      <c r="H2" s="96"/>
      <c r="I2" s="98"/>
    </row>
    <row r="3" spans="1:9" ht="30.75" customHeight="1" thickBot="1" x14ac:dyDescent="0.3">
      <c r="A3" s="61"/>
      <c r="B3" s="59" t="s">
        <v>1667</v>
      </c>
      <c r="C3" s="60" t="s">
        <v>4</v>
      </c>
      <c r="D3" s="60" t="s">
        <v>8</v>
      </c>
      <c r="E3" s="70" t="s">
        <v>1668</v>
      </c>
      <c r="F3" s="59" t="s">
        <v>1667</v>
      </c>
      <c r="G3" s="60" t="s">
        <v>4</v>
      </c>
      <c r="H3" s="60" t="s">
        <v>8</v>
      </c>
      <c r="I3" s="62" t="s">
        <v>1668</v>
      </c>
    </row>
    <row r="4" spans="1:9" ht="23.25" hidden="1" customHeight="1" outlineLevel="1" x14ac:dyDescent="0.25">
      <c r="A4" s="57" t="s">
        <v>2</v>
      </c>
      <c r="B4" s="55">
        <f>COUNTIFS(Atenciones!B:B,B2,Atenciones!E:E,B3,Atenciones!J:J,A4)</f>
        <v>2</v>
      </c>
      <c r="C4" s="56">
        <f>COUNTIFS(Atenciones!B:B,B2,Atenciones!E:E,C3,Atenciones!J:J,A4)</f>
        <v>14</v>
      </c>
      <c r="D4" s="56">
        <f>COUNTIFS(Atenciones!B:B,B2,Atenciones!E:E,D3,Atenciones!J:J,A4)</f>
        <v>11</v>
      </c>
      <c r="E4" s="71">
        <f>COUNTIFS(Atenciones!B:B,B2,Atenciones!E:E,E3,Atenciones!J:J,A4)</f>
        <v>0</v>
      </c>
      <c r="F4" s="55">
        <f>COUNTIFS(Atenciones!B:B,F2,Atenciones!E:E,F3,Atenciones!J:J,A4)</f>
        <v>5</v>
      </c>
      <c r="G4" s="56">
        <f>COUNTIFS(Atenciones!B:B,F2,Atenciones!E:E,G3,Atenciones!J:J,A4)</f>
        <v>9</v>
      </c>
      <c r="H4" s="56">
        <f>COUNTIFS(Atenciones!B:B,F2,Atenciones!E:E,H3,Atenciones!J:J,A4)</f>
        <v>14</v>
      </c>
      <c r="I4" s="58">
        <f>COUNTIFS(Atenciones!B:B,F2,Atenciones!E:E,I3,Atenciones!J:J,A4)</f>
        <v>0</v>
      </c>
    </row>
    <row r="5" spans="1:9" ht="23.25" hidden="1" customHeight="1" outlineLevel="1" x14ac:dyDescent="0.25">
      <c r="A5" s="52" t="s">
        <v>6</v>
      </c>
      <c r="B5" s="53">
        <f>COUNTIFS(Atenciones!B:B,B2,Atenciones!E:E,B3,Atenciones!J:J,A5)</f>
        <v>2</v>
      </c>
      <c r="C5" s="51">
        <f>COUNTIFS(Atenciones!B:B,B2,Atenciones!E:E,C3,Atenciones!J:J,A5)</f>
        <v>1</v>
      </c>
      <c r="D5" s="51">
        <f>COUNTIFS(Atenciones!B:B,B2,Atenciones!E:E,D3,Atenciones!J:J,A5)</f>
        <v>17</v>
      </c>
      <c r="E5" s="72">
        <f>COUNTIFS(Atenciones!B:B,B2,Atenciones!E:E,E3,Atenciones!J:J,A5)</f>
        <v>0</v>
      </c>
      <c r="F5" s="53">
        <f>COUNTIFS(Atenciones!B:B,F2,Atenciones!E:E,F3,Atenciones!J:J,A5)</f>
        <v>15</v>
      </c>
      <c r="G5" s="51">
        <f>COUNTIFS(Atenciones!B:B,F2,Atenciones!E:E,G3,Atenciones!J:J,A5)</f>
        <v>0</v>
      </c>
      <c r="H5" s="51">
        <f>COUNTIFS(Atenciones!B:B,F2,Atenciones!E:E,H3,Atenciones!J:J,A5)</f>
        <v>70</v>
      </c>
      <c r="I5" s="54">
        <f>COUNTIFS(Atenciones!B:B,F2,Atenciones!E:E,I3,Atenciones!J:J,A5)</f>
        <v>0</v>
      </c>
    </row>
    <row r="6" spans="1:9" ht="23.25" hidden="1" customHeight="1" outlineLevel="1" x14ac:dyDescent="0.25">
      <c r="A6" s="52" t="s">
        <v>9</v>
      </c>
      <c r="B6" s="53">
        <f>COUNTIFS(Atenciones!B:B,B2,Atenciones!E:E,B3,Atenciones!J:J,A6)</f>
        <v>31</v>
      </c>
      <c r="C6" s="51">
        <f>COUNTIFS(Atenciones!B:B,B2,Atenciones!E:E,C3,Atenciones!J:J,A6)</f>
        <v>5</v>
      </c>
      <c r="D6" s="51">
        <f>COUNTIFS(Atenciones!B:B,B2,Atenciones!E:E,D3,Atenciones!J:J,A6)</f>
        <v>55</v>
      </c>
      <c r="E6" s="72">
        <f>COUNTIFS(Atenciones!B:B,B2,Atenciones!E:E,E3,Atenciones!J:J,A6)</f>
        <v>9</v>
      </c>
      <c r="F6" s="53">
        <f>COUNTIFS(Atenciones!B:B,F2,Atenciones!E:E,F3,Atenciones!J:J,A6)</f>
        <v>43</v>
      </c>
      <c r="G6" s="51">
        <f>COUNTIFS(Atenciones!B:B,F2,Atenciones!E:E,G3,Atenciones!J:J,A6)</f>
        <v>6</v>
      </c>
      <c r="H6" s="51">
        <f>COUNTIFS(Atenciones!B:B,F2,Atenciones!E:E,H3,Atenciones!J:J,A6)</f>
        <v>200</v>
      </c>
      <c r="I6" s="54">
        <f>COUNTIFS(Atenciones!B:B,F2,Atenciones!E:E,I3,Atenciones!J:J,A6)</f>
        <v>24</v>
      </c>
    </row>
    <row r="7" spans="1:9" collapsed="1" x14ac:dyDescent="0.25">
      <c r="A7" s="87">
        <f>SUM(B7,C7,D7,I7,H7,G7,E7,F7)</f>
        <v>533</v>
      </c>
      <c r="B7" s="89">
        <f>SUM(B4:B6)</f>
        <v>35</v>
      </c>
      <c r="C7" s="91">
        <f t="shared" ref="C7:E7" si="0">SUM(C4:C6)</f>
        <v>20</v>
      </c>
      <c r="D7" s="91">
        <f t="shared" si="0"/>
        <v>83</v>
      </c>
      <c r="E7" s="99">
        <f t="shared" si="0"/>
        <v>9</v>
      </c>
      <c r="F7" s="89">
        <f>SUM(F4:F6)</f>
        <v>63</v>
      </c>
      <c r="G7" s="91">
        <f>SUM(G4:G6)</f>
        <v>15</v>
      </c>
      <c r="H7" s="91">
        <f>SUM(H4:H6)</f>
        <v>284</v>
      </c>
      <c r="I7" s="93">
        <f>SUM(I4:I6)</f>
        <v>24</v>
      </c>
    </row>
    <row r="8" spans="1:9" ht="15.75" thickBot="1" x14ac:dyDescent="0.3">
      <c r="A8" s="88"/>
      <c r="B8" s="90"/>
      <c r="C8" s="92"/>
      <c r="D8" s="92"/>
      <c r="E8" s="100"/>
      <c r="F8" s="90"/>
      <c r="G8" s="92"/>
      <c r="H8" s="92"/>
      <c r="I8" s="94"/>
    </row>
    <row r="11" spans="1:9" ht="15.75" thickBot="1" x14ac:dyDescent="0.3"/>
    <row r="12" spans="1:9" ht="26.25" thickBot="1" x14ac:dyDescent="0.3">
      <c r="B12" s="78" t="s">
        <v>1667</v>
      </c>
      <c r="C12" s="79" t="s">
        <v>4</v>
      </c>
      <c r="D12" s="79" t="s">
        <v>8</v>
      </c>
      <c r="E12" s="80" t="s">
        <v>1668</v>
      </c>
    </row>
    <row r="13" spans="1:9" ht="21.75" customHeight="1" x14ac:dyDescent="0.25">
      <c r="A13" s="85" t="s">
        <v>3</v>
      </c>
      <c r="B13" s="81">
        <v>35</v>
      </c>
      <c r="C13" s="81">
        <v>20</v>
      </c>
      <c r="D13" s="81">
        <v>83</v>
      </c>
      <c r="E13" s="82">
        <v>9</v>
      </c>
    </row>
    <row r="14" spans="1:9" ht="21.75" customHeight="1" thickBot="1" x14ac:dyDescent="0.3">
      <c r="A14" s="86" t="s">
        <v>7</v>
      </c>
      <c r="B14" s="83">
        <v>63</v>
      </c>
      <c r="C14" s="83">
        <v>15</v>
      </c>
      <c r="D14" s="83">
        <v>284</v>
      </c>
      <c r="E14" s="84">
        <v>24</v>
      </c>
    </row>
  </sheetData>
  <mergeCells count="11">
    <mergeCell ref="B2:E2"/>
    <mergeCell ref="F2:I2"/>
    <mergeCell ref="B7:B8"/>
    <mergeCell ref="C7:C8"/>
    <mergeCell ref="D7:D8"/>
    <mergeCell ref="E7:E8"/>
    <mergeCell ref="A7:A8"/>
    <mergeCell ref="F7:F8"/>
    <mergeCell ref="G7:G8"/>
    <mergeCell ref="H7:H8"/>
    <mergeCell ref="I7:I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B2:K3"/>
  <sheetViews>
    <sheetView showGridLines="0" zoomScale="85" zoomScaleNormal="85" workbookViewId="0">
      <selection activeCell="H23" sqref="H23"/>
    </sheetView>
  </sheetViews>
  <sheetFormatPr defaultColWidth="11.42578125" defaultRowHeight="15" x14ac:dyDescent="0.25"/>
  <cols>
    <col min="2" max="2" width="16.28515625" customWidth="1"/>
  </cols>
  <sheetData>
    <row r="2" spans="2:11" x14ac:dyDescent="0.25">
      <c r="B2" s="101" t="s">
        <v>8454</v>
      </c>
      <c r="C2" s="77" t="s">
        <v>8453</v>
      </c>
      <c r="D2" s="77" t="s">
        <v>8445</v>
      </c>
      <c r="E2" s="77" t="s">
        <v>8446</v>
      </c>
      <c r="F2" s="77" t="s">
        <v>8447</v>
      </c>
      <c r="G2" s="77" t="s">
        <v>8448</v>
      </c>
      <c r="H2" s="77" t="s">
        <v>8449</v>
      </c>
      <c r="I2" s="77" t="s">
        <v>8450</v>
      </c>
      <c r="J2" s="77" t="s">
        <v>8451</v>
      </c>
      <c r="K2" s="77" t="s">
        <v>8452</v>
      </c>
    </row>
    <row r="3" spans="2:11" x14ac:dyDescent="0.25">
      <c r="B3" s="102"/>
      <c r="C3" s="76">
        <v>91</v>
      </c>
      <c r="D3" s="76">
        <v>340</v>
      </c>
      <c r="E3" s="76">
        <v>27</v>
      </c>
      <c r="F3" s="76">
        <v>30</v>
      </c>
      <c r="G3" s="76">
        <v>84</v>
      </c>
      <c r="H3" s="76">
        <v>66</v>
      </c>
      <c r="I3" s="76">
        <v>96</v>
      </c>
      <c r="J3" s="76">
        <v>35</v>
      </c>
      <c r="K3" s="76">
        <v>21</v>
      </c>
    </row>
  </sheetData>
  <mergeCells count="1">
    <mergeCell ref="B2:B3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G787"/>
  <sheetViews>
    <sheetView showGridLines="0" tabSelected="1" topLeftCell="C1" zoomScaleNormal="100" workbookViewId="0">
      <pane ySplit="1" topLeftCell="A2" activePane="bottomLeft" state="frozen"/>
      <selection activeCell="B1" sqref="B1"/>
      <selection pane="bottomLeft" activeCell="E41" sqref="E41"/>
    </sheetView>
  </sheetViews>
  <sheetFormatPr defaultColWidth="11.42578125" defaultRowHeight="11.25" x14ac:dyDescent="0.25"/>
  <cols>
    <col min="1" max="1" width="3.85546875" style="13" customWidth="1"/>
    <col min="2" max="2" width="8.28515625" style="13" customWidth="1"/>
    <col min="3" max="3" width="56.5703125" style="14" customWidth="1"/>
    <col min="4" max="4" width="18.5703125" style="13" bestFit="1" customWidth="1"/>
    <col min="5" max="5" width="20.28515625" style="13" bestFit="1" customWidth="1"/>
    <col min="6" max="6" width="24" style="13" bestFit="1" customWidth="1"/>
    <col min="7" max="7" width="13.7109375" style="13" customWidth="1"/>
    <col min="8" max="16384" width="11.42578125" style="12"/>
  </cols>
  <sheetData>
    <row r="1" spans="1:7" s="11" customFormat="1" ht="29.25" customHeight="1" x14ac:dyDescent="0.25">
      <c r="A1" s="43" t="s">
        <v>5809</v>
      </c>
      <c r="B1" s="44" t="s">
        <v>5804</v>
      </c>
      <c r="C1" s="43" t="s">
        <v>1663</v>
      </c>
      <c r="D1" s="43" t="s">
        <v>6505</v>
      </c>
      <c r="E1" s="43" t="s">
        <v>6506</v>
      </c>
      <c r="F1" s="43" t="s">
        <v>6507</v>
      </c>
      <c r="G1" s="43" t="s">
        <v>8352</v>
      </c>
    </row>
    <row r="2" spans="1:7" x14ac:dyDescent="0.25">
      <c r="A2" s="15">
        <v>1</v>
      </c>
      <c r="B2" s="16" t="s">
        <v>1019</v>
      </c>
      <c r="C2" s="17" t="s">
        <v>1020</v>
      </c>
      <c r="D2" s="17" t="s">
        <v>5819</v>
      </c>
      <c r="E2" s="17" t="s">
        <v>5822</v>
      </c>
      <c r="F2" s="17" t="s">
        <v>5944</v>
      </c>
      <c r="G2" s="47" t="str">
        <f>IFERROR(VLOOKUP(B2,'20150902'!B:D,3,0),"0")</f>
        <v>0</v>
      </c>
    </row>
    <row r="3" spans="1:7" x14ac:dyDescent="0.25">
      <c r="A3" s="15">
        <v>2</v>
      </c>
      <c r="B3" s="16" t="s">
        <v>31</v>
      </c>
      <c r="C3" s="17" t="s">
        <v>32</v>
      </c>
      <c r="D3" s="17" t="s">
        <v>5849</v>
      </c>
      <c r="E3" s="17" t="s">
        <v>5850</v>
      </c>
      <c r="F3" s="17" t="s">
        <v>5851</v>
      </c>
      <c r="G3" s="47" t="str">
        <f>IFERROR(VLOOKUP(B3,'20150902'!B:D,3,0),"0")</f>
        <v>100</v>
      </c>
    </row>
    <row r="4" spans="1:7" x14ac:dyDescent="0.25">
      <c r="A4" s="15">
        <v>3</v>
      </c>
      <c r="B4" s="16" t="s">
        <v>1231</v>
      </c>
      <c r="C4" s="17" t="s">
        <v>1232</v>
      </c>
      <c r="D4" s="17" t="s">
        <v>5837</v>
      </c>
      <c r="E4" s="17" t="s">
        <v>5837</v>
      </c>
      <c r="F4" s="17" t="s">
        <v>5950</v>
      </c>
      <c r="G4" s="47" t="str">
        <f>IFERROR(VLOOKUP(B4,'20150902'!B:D,3,0),"0")</f>
        <v>17</v>
      </c>
    </row>
    <row r="5" spans="1:7" x14ac:dyDescent="0.25">
      <c r="A5" s="15">
        <v>4</v>
      </c>
      <c r="B5" s="16" t="s">
        <v>1136</v>
      </c>
      <c r="C5" s="17" t="s">
        <v>1137</v>
      </c>
      <c r="D5" s="17" t="s">
        <v>5896</v>
      </c>
      <c r="E5" s="17" t="s">
        <v>5897</v>
      </c>
      <c r="F5" s="17" t="s">
        <v>5898</v>
      </c>
      <c r="G5" s="47" t="str">
        <f>IFERROR(VLOOKUP(B5,'20150902'!B:D,3,0),"0")</f>
        <v>100</v>
      </c>
    </row>
    <row r="6" spans="1:7" x14ac:dyDescent="0.25">
      <c r="A6" s="15">
        <v>5</v>
      </c>
      <c r="B6" s="16" t="s">
        <v>522</v>
      </c>
      <c r="C6" s="17" t="s">
        <v>523</v>
      </c>
      <c r="D6" s="17" t="s">
        <v>5819</v>
      </c>
      <c r="E6" s="17" t="s">
        <v>5819</v>
      </c>
      <c r="F6" s="17" t="s">
        <v>5819</v>
      </c>
      <c r="G6" s="47" t="str">
        <f>IFERROR(VLOOKUP(B6,'20150902'!B:D,3,0),"0")</f>
        <v>0</v>
      </c>
    </row>
    <row r="7" spans="1:7" x14ac:dyDescent="0.25">
      <c r="A7" s="15">
        <v>6</v>
      </c>
      <c r="B7" s="16" t="s">
        <v>784</v>
      </c>
      <c r="C7" s="17" t="s">
        <v>5961</v>
      </c>
      <c r="D7" s="17" t="s">
        <v>5819</v>
      </c>
      <c r="E7" s="17" t="s">
        <v>5819</v>
      </c>
      <c r="F7" s="17" t="s">
        <v>5940</v>
      </c>
      <c r="G7" s="47" t="str">
        <f>IFERROR(VLOOKUP(B7,'20150902'!B:D,3,0),"0")</f>
        <v>100</v>
      </c>
    </row>
    <row r="8" spans="1:7" x14ac:dyDescent="0.25">
      <c r="A8" s="15">
        <v>7</v>
      </c>
      <c r="B8" s="16" t="s">
        <v>1594</v>
      </c>
      <c r="C8" s="17" t="s">
        <v>5963</v>
      </c>
      <c r="D8" s="17" t="s">
        <v>5919</v>
      </c>
      <c r="E8" s="17" t="s">
        <v>5919</v>
      </c>
      <c r="F8" s="17" t="s">
        <v>5964</v>
      </c>
      <c r="G8" s="47" t="str">
        <f>IFERROR(VLOOKUP(B8,'20150902'!B:D,3,0),"0")</f>
        <v>100</v>
      </c>
    </row>
    <row r="9" spans="1:7" x14ac:dyDescent="0.25">
      <c r="A9" s="15">
        <v>8</v>
      </c>
      <c r="B9" s="16" t="s">
        <v>409</v>
      </c>
      <c r="C9" s="17" t="s">
        <v>5966</v>
      </c>
      <c r="D9" s="17" t="s">
        <v>5819</v>
      </c>
      <c r="E9" s="17" t="s">
        <v>5819</v>
      </c>
      <c r="F9" s="17" t="s">
        <v>5819</v>
      </c>
      <c r="G9" s="47" t="str">
        <f>IFERROR(VLOOKUP(B9,'20150902'!B:D,3,0),"0")</f>
        <v>100</v>
      </c>
    </row>
    <row r="10" spans="1:7" x14ac:dyDescent="0.25">
      <c r="A10" s="15">
        <v>9</v>
      </c>
      <c r="B10" s="16" t="s">
        <v>170</v>
      </c>
      <c r="C10" s="17" t="s">
        <v>171</v>
      </c>
      <c r="D10" s="17" t="s">
        <v>5878</v>
      </c>
      <c r="E10" s="17" t="s">
        <v>5879</v>
      </c>
      <c r="F10" s="17" t="s">
        <v>5879</v>
      </c>
      <c r="G10" s="47" t="str">
        <f>IFERROR(VLOOKUP(B10,'20150902'!B:D,3,0),"0")</f>
        <v>0</v>
      </c>
    </row>
    <row r="11" spans="1:7" x14ac:dyDescent="0.25">
      <c r="A11" s="15">
        <v>10</v>
      </c>
      <c r="B11" s="16" t="s">
        <v>628</v>
      </c>
      <c r="C11" s="17" t="s">
        <v>629</v>
      </c>
      <c r="D11" s="17" t="s">
        <v>5819</v>
      </c>
      <c r="E11" s="17" t="s">
        <v>5819</v>
      </c>
      <c r="F11" s="17" t="s">
        <v>5970</v>
      </c>
      <c r="G11" s="47" t="str">
        <f>IFERROR(VLOOKUP(B11,'20150902'!B:D,3,0),"0")</f>
        <v>100</v>
      </c>
    </row>
    <row r="12" spans="1:7" x14ac:dyDescent="0.25">
      <c r="A12" s="15">
        <v>11</v>
      </c>
      <c r="B12" s="16" t="s">
        <v>705</v>
      </c>
      <c r="C12" s="17" t="s">
        <v>5974</v>
      </c>
      <c r="D12" s="17" t="s">
        <v>5819</v>
      </c>
      <c r="E12" s="17" t="s">
        <v>5819</v>
      </c>
      <c r="F12" s="17" t="s">
        <v>5819</v>
      </c>
      <c r="G12" s="47" t="str">
        <f>IFERROR(VLOOKUP(B12,'20150902'!B:D,3,0),"0")</f>
        <v>100</v>
      </c>
    </row>
    <row r="13" spans="1:7" x14ac:dyDescent="0.25">
      <c r="A13" s="15">
        <v>12</v>
      </c>
      <c r="B13" s="16" t="s">
        <v>804</v>
      </c>
      <c r="C13" s="17" t="s">
        <v>5979</v>
      </c>
      <c r="D13" s="17" t="s">
        <v>5980</v>
      </c>
      <c r="E13" s="17" t="s">
        <v>5980</v>
      </c>
      <c r="F13" s="17" t="s">
        <v>5981</v>
      </c>
      <c r="G13" s="47" t="str">
        <f>IFERROR(VLOOKUP(B13,'20150902'!B:D,3,0),"0")</f>
        <v>100</v>
      </c>
    </row>
    <row r="14" spans="1:7" x14ac:dyDescent="0.25">
      <c r="A14" s="15">
        <v>13</v>
      </c>
      <c r="B14" s="16" t="s">
        <v>509</v>
      </c>
      <c r="C14" s="17" t="s">
        <v>5857</v>
      </c>
      <c r="D14" s="17" t="s">
        <v>5819</v>
      </c>
      <c r="E14" s="17" t="s">
        <v>5819</v>
      </c>
      <c r="F14" s="17" t="s">
        <v>5858</v>
      </c>
      <c r="G14" s="47" t="str">
        <f>IFERROR(VLOOKUP(B14,'20150902'!B:D,3,0),"0")</f>
        <v>100</v>
      </c>
    </row>
    <row r="15" spans="1:7" x14ac:dyDescent="0.25">
      <c r="A15" s="15">
        <v>14</v>
      </c>
      <c r="B15" s="16" t="s">
        <v>162</v>
      </c>
      <c r="C15" s="17" t="s">
        <v>163</v>
      </c>
      <c r="D15" s="17" t="s">
        <v>5878</v>
      </c>
      <c r="E15" s="17" t="s">
        <v>5879</v>
      </c>
      <c r="F15" s="17" t="s">
        <v>5879</v>
      </c>
      <c r="G15" s="47" t="str">
        <f>IFERROR(VLOOKUP(B15,'20150902'!B:D,3,0),"0")</f>
        <v>100</v>
      </c>
    </row>
    <row r="16" spans="1:7" x14ac:dyDescent="0.25">
      <c r="A16" s="15">
        <v>15</v>
      </c>
      <c r="B16" s="16" t="s">
        <v>375</v>
      </c>
      <c r="C16" s="17" t="s">
        <v>376</v>
      </c>
      <c r="D16" s="17" t="s">
        <v>5819</v>
      </c>
      <c r="E16" s="17" t="s">
        <v>5819</v>
      </c>
      <c r="F16" s="17" t="s">
        <v>5973</v>
      </c>
      <c r="G16" s="47" t="str">
        <f>IFERROR(VLOOKUP(B16,'20150902'!B:D,3,0),"0")</f>
        <v>100</v>
      </c>
    </row>
    <row r="17" spans="1:7" x14ac:dyDescent="0.25">
      <c r="A17" s="15">
        <v>16</v>
      </c>
      <c r="B17" s="16" t="s">
        <v>1159</v>
      </c>
      <c r="C17" s="17" t="s">
        <v>1944</v>
      </c>
      <c r="D17" s="17" t="s">
        <v>5819</v>
      </c>
      <c r="E17" s="17" t="s">
        <v>5819</v>
      </c>
      <c r="F17" s="17" t="s">
        <v>5868</v>
      </c>
      <c r="G17" s="47" t="str">
        <f>IFERROR(VLOOKUP(B17,'20150902'!B:D,3,0),"0")</f>
        <v>100</v>
      </c>
    </row>
    <row r="18" spans="1:7" x14ac:dyDescent="0.25">
      <c r="A18" s="15">
        <v>17</v>
      </c>
      <c r="B18" s="16" t="s">
        <v>739</v>
      </c>
      <c r="C18" s="17" t="s">
        <v>5993</v>
      </c>
      <c r="D18" s="17" t="s">
        <v>5829</v>
      </c>
      <c r="E18" s="17" t="s">
        <v>5829</v>
      </c>
      <c r="F18" s="17" t="s">
        <v>5829</v>
      </c>
      <c r="G18" s="47" t="str">
        <f>IFERROR(VLOOKUP(B18,'20150902'!B:D,3,0),"0")</f>
        <v>0</v>
      </c>
    </row>
    <row r="19" spans="1:7" x14ac:dyDescent="0.25">
      <c r="A19" s="15">
        <v>18</v>
      </c>
      <c r="B19" s="16" t="s">
        <v>327</v>
      </c>
      <c r="C19" s="17" t="s">
        <v>5998</v>
      </c>
      <c r="D19" s="17" t="s">
        <v>5849</v>
      </c>
      <c r="E19" s="17" t="s">
        <v>5999</v>
      </c>
      <c r="F19" s="17" t="s">
        <v>6000</v>
      </c>
      <c r="G19" s="47" t="str">
        <f>IFERROR(VLOOKUP(B19,'20150902'!B:D,3,0),"0")</f>
        <v>0</v>
      </c>
    </row>
    <row r="20" spans="1:7" x14ac:dyDescent="0.25">
      <c r="A20" s="15">
        <v>19</v>
      </c>
      <c r="B20" s="16" t="s">
        <v>791</v>
      </c>
      <c r="C20" s="17" t="s">
        <v>5941</v>
      </c>
      <c r="D20" s="17" t="s">
        <v>5819</v>
      </c>
      <c r="E20" s="17" t="s">
        <v>5819</v>
      </c>
      <c r="F20" s="17" t="s">
        <v>5940</v>
      </c>
      <c r="G20" s="47" t="str">
        <f>IFERROR(VLOOKUP(B20,'20150902'!B:D,3,0),"0")</f>
        <v>100</v>
      </c>
    </row>
    <row r="21" spans="1:7" x14ac:dyDescent="0.25">
      <c r="A21" s="15">
        <v>20</v>
      </c>
      <c r="B21" s="16" t="s">
        <v>306</v>
      </c>
      <c r="C21" s="17" t="s">
        <v>6013</v>
      </c>
      <c r="D21" s="17" t="s">
        <v>5882</v>
      </c>
      <c r="E21" s="17" t="s">
        <v>5884</v>
      </c>
      <c r="F21" s="17" t="s">
        <v>5984</v>
      </c>
      <c r="G21" s="47" t="str">
        <f>IFERROR(VLOOKUP(B21,'20150902'!B:D,3,0),"0")</f>
        <v>0</v>
      </c>
    </row>
    <row r="22" spans="1:7" x14ac:dyDescent="0.25">
      <c r="A22" s="15">
        <v>21</v>
      </c>
      <c r="B22" s="16" t="s">
        <v>183</v>
      </c>
      <c r="C22" s="17" t="s">
        <v>6014</v>
      </c>
      <c r="D22" s="17" t="s">
        <v>5842</v>
      </c>
      <c r="E22" s="17" t="s">
        <v>5842</v>
      </c>
      <c r="F22" s="17" t="s">
        <v>6015</v>
      </c>
      <c r="G22" s="47" t="str">
        <f>IFERROR(VLOOKUP(B22,'20150902'!B:D,3,0),"0")</f>
        <v>0</v>
      </c>
    </row>
    <row r="23" spans="1:7" x14ac:dyDescent="0.25">
      <c r="A23" s="15">
        <v>22</v>
      </c>
      <c r="B23" s="16" t="s">
        <v>1492</v>
      </c>
      <c r="C23" s="17" t="s">
        <v>1493</v>
      </c>
      <c r="D23" s="17" t="s">
        <v>5980</v>
      </c>
      <c r="E23" s="17" t="s">
        <v>5980</v>
      </c>
      <c r="F23" s="17" t="s">
        <v>5981</v>
      </c>
      <c r="G23" s="47" t="str">
        <f>IFERROR(VLOOKUP(B23,'20150902'!B:D,3,0),"0")</f>
        <v>100</v>
      </c>
    </row>
    <row r="24" spans="1:7" x14ac:dyDescent="0.25">
      <c r="A24" s="15">
        <v>23</v>
      </c>
      <c r="B24" s="16" t="s">
        <v>541</v>
      </c>
      <c r="C24" s="17" t="s">
        <v>6020</v>
      </c>
      <c r="D24" s="17" t="s">
        <v>5845</v>
      </c>
      <c r="E24" s="17" t="s">
        <v>5846</v>
      </c>
      <c r="F24" s="17" t="s">
        <v>5846</v>
      </c>
      <c r="G24" s="47" t="str">
        <f>IFERROR(VLOOKUP(B24,'20150902'!B:D,3,0),"0")</f>
        <v>100</v>
      </c>
    </row>
    <row r="25" spans="1:7" x14ac:dyDescent="0.25">
      <c r="A25" s="15">
        <v>24</v>
      </c>
      <c r="B25" s="16" t="s">
        <v>1169</v>
      </c>
      <c r="C25" s="17" t="s">
        <v>6021</v>
      </c>
      <c r="D25" s="17" t="s">
        <v>5899</v>
      </c>
      <c r="E25" s="17" t="s">
        <v>5899</v>
      </c>
      <c r="F25" s="17" t="s">
        <v>5899</v>
      </c>
      <c r="G25" s="47" t="str">
        <f>IFERROR(VLOOKUP(B25,'20150902'!B:D,3,0),"0")</f>
        <v>0</v>
      </c>
    </row>
    <row r="26" spans="1:7" x14ac:dyDescent="0.25">
      <c r="A26" s="15">
        <v>25</v>
      </c>
      <c r="B26" s="16" t="s">
        <v>1614</v>
      </c>
      <c r="C26" s="17" t="s">
        <v>1615</v>
      </c>
      <c r="D26" s="17" t="s">
        <v>5888</v>
      </c>
      <c r="E26" s="17" t="s">
        <v>5888</v>
      </c>
      <c r="F26" s="17" t="s">
        <v>5888</v>
      </c>
      <c r="G26" s="47" t="str">
        <f>IFERROR(VLOOKUP(B26,'20150902'!B:D,3,0),"0")</f>
        <v>0</v>
      </c>
    </row>
    <row r="27" spans="1:7" x14ac:dyDescent="0.25">
      <c r="A27" s="15">
        <v>26</v>
      </c>
      <c r="B27" s="16" t="s">
        <v>1632</v>
      </c>
      <c r="C27" s="17" t="s">
        <v>1633</v>
      </c>
      <c r="D27" s="17" t="s">
        <v>5837</v>
      </c>
      <c r="E27" s="17" t="s">
        <v>5837</v>
      </c>
      <c r="F27" s="17" t="s">
        <v>5837</v>
      </c>
      <c r="G27" s="47" t="str">
        <f>IFERROR(VLOOKUP(B27,'20150902'!B:D,3,0),"0")</f>
        <v>67</v>
      </c>
    </row>
    <row r="28" spans="1:7" x14ac:dyDescent="0.25">
      <c r="A28" s="15">
        <v>27</v>
      </c>
      <c r="B28" s="16" t="s">
        <v>1212</v>
      </c>
      <c r="C28" s="17" t="s">
        <v>1213</v>
      </c>
      <c r="D28" s="17" t="s">
        <v>5849</v>
      </c>
      <c r="E28" s="17" t="s">
        <v>5850</v>
      </c>
      <c r="F28" s="17" t="s">
        <v>5851</v>
      </c>
      <c r="G28" s="47" t="str">
        <f>IFERROR(VLOOKUP(B28,'20150902'!B:D,3,0),"0")</f>
        <v>0</v>
      </c>
    </row>
    <row r="29" spans="1:7" x14ac:dyDescent="0.25">
      <c r="A29" s="15">
        <v>28</v>
      </c>
      <c r="B29" s="16" t="s">
        <v>255</v>
      </c>
      <c r="C29" s="17" t="s">
        <v>256</v>
      </c>
      <c r="D29" s="17" t="s">
        <v>5889</v>
      </c>
      <c r="E29" s="17" t="s">
        <v>5889</v>
      </c>
      <c r="F29" s="17" t="s">
        <v>6046</v>
      </c>
      <c r="G29" s="47" t="str">
        <f>IFERROR(VLOOKUP(B29,'20150902'!B:D,3,0),"0")</f>
        <v>100</v>
      </c>
    </row>
    <row r="30" spans="1:7" x14ac:dyDescent="0.25">
      <c r="A30" s="15">
        <v>29</v>
      </c>
      <c r="B30" s="16" t="s">
        <v>1511</v>
      </c>
      <c r="C30" s="17" t="s">
        <v>6053</v>
      </c>
      <c r="D30" s="17" t="s">
        <v>5819</v>
      </c>
      <c r="E30" s="17" t="s">
        <v>5819</v>
      </c>
      <c r="F30" s="17" t="s">
        <v>5820</v>
      </c>
      <c r="G30" s="47" t="str">
        <f>IFERROR(VLOOKUP(B30,'20150902'!B:D,3,0),"0")</f>
        <v>100</v>
      </c>
    </row>
    <row r="31" spans="1:7" x14ac:dyDescent="0.25">
      <c r="A31" s="15">
        <v>30</v>
      </c>
      <c r="B31" s="16" t="s">
        <v>729</v>
      </c>
      <c r="C31" s="17" t="s">
        <v>730</v>
      </c>
      <c r="D31" s="17" t="s">
        <v>5819</v>
      </c>
      <c r="E31" s="17" t="s">
        <v>5819</v>
      </c>
      <c r="F31" s="17" t="s">
        <v>5970</v>
      </c>
      <c r="G31" s="47" t="str">
        <f>IFERROR(VLOOKUP(B31,'20150902'!B:D,3,0),"0")</f>
        <v>0</v>
      </c>
    </row>
    <row r="32" spans="1:7" x14ac:dyDescent="0.25">
      <c r="A32" s="15">
        <v>31</v>
      </c>
      <c r="B32" s="16" t="s">
        <v>226</v>
      </c>
      <c r="C32" s="17" t="s">
        <v>227</v>
      </c>
      <c r="D32" s="17" t="s">
        <v>5819</v>
      </c>
      <c r="E32" s="17" t="s">
        <v>5819</v>
      </c>
      <c r="F32" s="17" t="s">
        <v>6054</v>
      </c>
      <c r="G32" s="47" t="str">
        <f>IFERROR(VLOOKUP(B32,'20150902'!B:D,3,0),"0")</f>
        <v>0</v>
      </c>
    </row>
    <row r="33" spans="1:7" x14ac:dyDescent="0.25">
      <c r="A33" s="15">
        <v>32</v>
      </c>
      <c r="B33" s="16" t="s">
        <v>1618</v>
      </c>
      <c r="C33" s="17" t="s">
        <v>1619</v>
      </c>
      <c r="D33" s="17" t="s">
        <v>5819</v>
      </c>
      <c r="E33" s="17" t="s">
        <v>5819</v>
      </c>
      <c r="F33" s="17" t="s">
        <v>5864</v>
      </c>
      <c r="G33" s="47" t="str">
        <f>IFERROR(VLOOKUP(B33,'20150902'!B:D,3,0),"0")</f>
        <v>0</v>
      </c>
    </row>
    <row r="34" spans="1:7" x14ac:dyDescent="0.25">
      <c r="A34" s="15">
        <v>33</v>
      </c>
      <c r="B34" s="16" t="s">
        <v>658</v>
      </c>
      <c r="C34" s="17" t="s">
        <v>659</v>
      </c>
      <c r="D34" s="17" t="s">
        <v>5819</v>
      </c>
      <c r="E34" s="17" t="s">
        <v>5819</v>
      </c>
      <c r="F34" s="17" t="s">
        <v>5858</v>
      </c>
      <c r="G34" s="47" t="str">
        <f>IFERROR(VLOOKUP(B34,'20150902'!B:D,3,0),"0")</f>
        <v>100</v>
      </c>
    </row>
    <row r="35" spans="1:7" x14ac:dyDescent="0.25">
      <c r="A35" s="15">
        <v>34</v>
      </c>
      <c r="B35" s="16" t="s">
        <v>147</v>
      </c>
      <c r="C35" s="17" t="s">
        <v>148</v>
      </c>
      <c r="D35" s="17" t="s">
        <v>5819</v>
      </c>
      <c r="E35" s="17" t="s">
        <v>5819</v>
      </c>
      <c r="F35" s="17" t="s">
        <v>6056</v>
      </c>
      <c r="G35" s="47" t="str">
        <f>IFERROR(VLOOKUP(B35,'20150902'!B:D,3,0),"0")</f>
        <v>17</v>
      </c>
    </row>
    <row r="36" spans="1:7" x14ac:dyDescent="0.25">
      <c r="A36" s="15">
        <v>35</v>
      </c>
      <c r="B36" s="16" t="s">
        <v>760</v>
      </c>
      <c r="C36" s="17" t="s">
        <v>6057</v>
      </c>
      <c r="D36" s="17" t="s">
        <v>5827</v>
      </c>
      <c r="E36" s="17" t="s">
        <v>5827</v>
      </c>
      <c r="F36" s="17" t="s">
        <v>5827</v>
      </c>
      <c r="G36" s="47" t="str">
        <f>IFERROR(VLOOKUP(B36,'20150902'!B:D,3,0),"0")</f>
        <v>100</v>
      </c>
    </row>
    <row r="37" spans="1:7" x14ac:dyDescent="0.25">
      <c r="A37" s="15">
        <v>36</v>
      </c>
      <c r="B37" s="16" t="s">
        <v>1536</v>
      </c>
      <c r="C37" s="17" t="s">
        <v>6061</v>
      </c>
      <c r="D37" s="17" t="s">
        <v>5819</v>
      </c>
      <c r="E37" s="17" t="s">
        <v>5819</v>
      </c>
      <c r="F37" s="17" t="s">
        <v>6062</v>
      </c>
      <c r="G37" s="47" t="str">
        <f>IFERROR(VLOOKUP(B37,'20150902'!B:D,3,0),"0")</f>
        <v>100</v>
      </c>
    </row>
    <row r="38" spans="1:7" x14ac:dyDescent="0.25">
      <c r="A38" s="15">
        <v>37</v>
      </c>
      <c r="B38" s="16" t="s">
        <v>1093</v>
      </c>
      <c r="C38" s="17" t="s">
        <v>1094</v>
      </c>
      <c r="D38" s="17" t="s">
        <v>5819</v>
      </c>
      <c r="E38" s="17" t="s">
        <v>5819</v>
      </c>
      <c r="F38" s="17" t="s">
        <v>5989</v>
      </c>
      <c r="G38" s="47" t="str">
        <f>IFERROR(VLOOKUP(B38,'20150902'!B:D,3,0),"0")</f>
        <v>0</v>
      </c>
    </row>
    <row r="39" spans="1:7" x14ac:dyDescent="0.25">
      <c r="A39" s="15">
        <v>38</v>
      </c>
      <c r="B39" s="16" t="s">
        <v>1243</v>
      </c>
      <c r="C39" s="17" t="s">
        <v>1244</v>
      </c>
      <c r="D39" s="17" t="s">
        <v>5819</v>
      </c>
      <c r="E39" s="17" t="s">
        <v>5819</v>
      </c>
      <c r="F39" s="17" t="s">
        <v>5937</v>
      </c>
      <c r="G39" s="47" t="str">
        <f>IFERROR(VLOOKUP(B39,'20150902'!B:D,3,0),"0")</f>
        <v>100</v>
      </c>
    </row>
    <row r="40" spans="1:7" x14ac:dyDescent="0.25">
      <c r="A40" s="15">
        <v>39</v>
      </c>
      <c r="B40" s="16" t="s">
        <v>1014</v>
      </c>
      <c r="C40" s="17" t="s">
        <v>1015</v>
      </c>
      <c r="D40" s="17" t="s">
        <v>5819</v>
      </c>
      <c r="E40" s="17" t="s">
        <v>5819</v>
      </c>
      <c r="F40" s="17" t="s">
        <v>6064</v>
      </c>
      <c r="G40" s="47" t="str">
        <f>IFERROR(VLOOKUP(B40,'20150902'!B:D,3,0),"0")</f>
        <v>0</v>
      </c>
    </row>
    <row r="41" spans="1:7" x14ac:dyDescent="0.25">
      <c r="A41" s="15">
        <v>40</v>
      </c>
      <c r="B41" s="16" t="s">
        <v>1553</v>
      </c>
      <c r="C41" s="17" t="s">
        <v>1554</v>
      </c>
      <c r="D41" s="17" t="s">
        <v>5813</v>
      </c>
      <c r="E41" s="17" t="s">
        <v>5991</v>
      </c>
      <c r="F41" s="17" t="s">
        <v>5991</v>
      </c>
      <c r="G41" s="47" t="str">
        <f>IFERROR(VLOOKUP(B41,'20150902'!B:D,3,0),"0")</f>
        <v>100</v>
      </c>
    </row>
    <row r="42" spans="1:7" x14ac:dyDescent="0.25">
      <c r="A42" s="15">
        <v>41</v>
      </c>
      <c r="B42" s="16" t="s">
        <v>1327</v>
      </c>
      <c r="C42" s="17" t="s">
        <v>1328</v>
      </c>
      <c r="D42" s="17" t="s">
        <v>5813</v>
      </c>
      <c r="E42" s="17" t="s">
        <v>5991</v>
      </c>
      <c r="F42" s="17" t="s">
        <v>6068</v>
      </c>
      <c r="G42" s="47" t="str">
        <f>IFERROR(VLOOKUP(B42,'20150902'!B:D,3,0),"0")</f>
        <v>0</v>
      </c>
    </row>
    <row r="43" spans="1:7" x14ac:dyDescent="0.25">
      <c r="A43" s="15">
        <v>42</v>
      </c>
      <c r="B43" s="16" t="s">
        <v>1225</v>
      </c>
      <c r="C43" s="17" t="s">
        <v>6070</v>
      </c>
      <c r="D43" s="17" t="s">
        <v>5914</v>
      </c>
      <c r="E43" s="17" t="s">
        <v>5967</v>
      </c>
      <c r="F43" s="17" t="s">
        <v>5968</v>
      </c>
      <c r="G43" s="47" t="str">
        <f>IFERROR(VLOOKUP(B43,'20150902'!B:D,3,0),"0")</f>
        <v>0</v>
      </c>
    </row>
    <row r="44" spans="1:7" x14ac:dyDescent="0.25">
      <c r="A44" s="15">
        <v>43</v>
      </c>
      <c r="B44" s="16" t="s">
        <v>1507</v>
      </c>
      <c r="C44" s="17" t="s">
        <v>6071</v>
      </c>
      <c r="D44" s="17" t="s">
        <v>5829</v>
      </c>
      <c r="E44" s="17" t="s">
        <v>5829</v>
      </c>
      <c r="F44" s="17" t="s">
        <v>5829</v>
      </c>
      <c r="G44" s="47" t="str">
        <f>IFERROR(VLOOKUP(B44,'20150902'!B:D,3,0),"0")</f>
        <v>0</v>
      </c>
    </row>
    <row r="45" spans="1:7" x14ac:dyDescent="0.25">
      <c r="A45" s="15">
        <v>44</v>
      </c>
      <c r="B45" s="16" t="s">
        <v>909</v>
      </c>
      <c r="C45" s="17" t="s">
        <v>6072</v>
      </c>
      <c r="D45" s="17" t="s">
        <v>5827</v>
      </c>
      <c r="E45" s="17" t="s">
        <v>6065</v>
      </c>
      <c r="F45" s="17" t="s">
        <v>6065</v>
      </c>
      <c r="G45" s="47" t="str">
        <f>IFERROR(VLOOKUP(B45,'20150902'!B:D,3,0),"0")</f>
        <v>0</v>
      </c>
    </row>
    <row r="46" spans="1:7" x14ac:dyDescent="0.25">
      <c r="A46" s="15">
        <v>45</v>
      </c>
      <c r="B46" s="16" t="s">
        <v>176</v>
      </c>
      <c r="C46" s="17" t="s">
        <v>6078</v>
      </c>
      <c r="D46" s="17" t="s">
        <v>5878</v>
      </c>
      <c r="E46" s="17" t="s">
        <v>5879</v>
      </c>
      <c r="F46" s="17" t="s">
        <v>5879</v>
      </c>
      <c r="G46" s="47" t="str">
        <f>IFERROR(VLOOKUP(B46,'20150902'!B:D,3,0),"0")</f>
        <v>100</v>
      </c>
    </row>
    <row r="47" spans="1:7" x14ac:dyDescent="0.25">
      <c r="A47" s="15">
        <v>46</v>
      </c>
      <c r="B47" s="16" t="s">
        <v>1309</v>
      </c>
      <c r="C47" s="17" t="s">
        <v>6079</v>
      </c>
      <c r="D47" s="17" t="s">
        <v>5813</v>
      </c>
      <c r="E47" s="17" t="s">
        <v>5814</v>
      </c>
      <c r="F47" s="17" t="s">
        <v>5815</v>
      </c>
      <c r="G47" s="47" t="str">
        <f>IFERROR(VLOOKUP(B47,'20150902'!B:D,3,0),"0")</f>
        <v>0</v>
      </c>
    </row>
    <row r="48" spans="1:7" x14ac:dyDescent="0.25">
      <c r="A48" s="15">
        <v>47</v>
      </c>
      <c r="B48" s="16" t="s">
        <v>1337</v>
      </c>
      <c r="C48" s="17" t="s">
        <v>1338</v>
      </c>
      <c r="D48" s="17" t="s">
        <v>5819</v>
      </c>
      <c r="E48" s="17" t="s">
        <v>5819</v>
      </c>
      <c r="F48" s="17" t="s">
        <v>5861</v>
      </c>
      <c r="G48" s="47" t="str">
        <f>IFERROR(VLOOKUP(B48,'20150902'!B:D,3,0),"0")</f>
        <v>100</v>
      </c>
    </row>
    <row r="49" spans="1:7" x14ac:dyDescent="0.25">
      <c r="A49" s="15">
        <v>48</v>
      </c>
      <c r="B49" s="16" t="s">
        <v>263</v>
      </c>
      <c r="C49" s="17" t="s">
        <v>264</v>
      </c>
      <c r="D49" s="17" t="s">
        <v>5845</v>
      </c>
      <c r="E49" s="17" t="s">
        <v>6080</v>
      </c>
      <c r="F49" s="17" t="s">
        <v>6081</v>
      </c>
      <c r="G49" s="47" t="str">
        <f>IFERROR(VLOOKUP(B49,'20150902'!B:D,3,0),"0")</f>
        <v>0</v>
      </c>
    </row>
    <row r="50" spans="1:7" x14ac:dyDescent="0.25">
      <c r="A50" s="15">
        <v>49</v>
      </c>
      <c r="B50" s="16" t="s">
        <v>1072</v>
      </c>
      <c r="C50" s="17" t="s">
        <v>5901</v>
      </c>
      <c r="D50" s="17" t="s">
        <v>5810</v>
      </c>
      <c r="E50" s="17" t="s">
        <v>5902</v>
      </c>
      <c r="F50" s="17" t="s">
        <v>5810</v>
      </c>
      <c r="G50" s="47" t="str">
        <f>IFERROR(VLOOKUP(B50,'20150902'!B:D,3,0),"0")</f>
        <v>17</v>
      </c>
    </row>
    <row r="51" spans="1:7" x14ac:dyDescent="0.25">
      <c r="A51" s="15">
        <v>50</v>
      </c>
      <c r="B51" s="16" t="s">
        <v>1532</v>
      </c>
      <c r="C51" s="17" t="s">
        <v>6083</v>
      </c>
      <c r="D51" s="17" t="s">
        <v>5882</v>
      </c>
      <c r="E51" s="17" t="s">
        <v>5884</v>
      </c>
      <c r="F51" s="17" t="s">
        <v>6084</v>
      </c>
      <c r="G51" s="47" t="str">
        <f>IFERROR(VLOOKUP(B51,'20150902'!B:D,3,0),"0")</f>
        <v>0</v>
      </c>
    </row>
    <row r="52" spans="1:7" x14ac:dyDescent="0.25">
      <c r="A52" s="15">
        <v>51</v>
      </c>
      <c r="B52" s="16" t="s">
        <v>456</v>
      </c>
      <c r="C52" s="17" t="s">
        <v>6085</v>
      </c>
      <c r="D52" s="17" t="s">
        <v>5829</v>
      </c>
      <c r="E52" s="17" t="s">
        <v>5829</v>
      </c>
      <c r="F52" s="17" t="s">
        <v>5829</v>
      </c>
      <c r="G52" s="47" t="str">
        <f>IFERROR(VLOOKUP(B52,'20150902'!B:D,3,0),"0")</f>
        <v>0</v>
      </c>
    </row>
    <row r="53" spans="1:7" x14ac:dyDescent="0.25">
      <c r="A53" s="15">
        <v>52</v>
      </c>
      <c r="B53" s="16" t="s">
        <v>74</v>
      </c>
      <c r="C53" s="17" t="s">
        <v>75</v>
      </c>
      <c r="D53" s="17" t="s">
        <v>5876</v>
      </c>
      <c r="E53" s="17" t="s">
        <v>5877</v>
      </c>
      <c r="F53" s="17" t="s">
        <v>5877</v>
      </c>
      <c r="G53" s="47" t="str">
        <f>IFERROR(VLOOKUP(B53,'20150902'!B:D,3,0),"0")</f>
        <v>100</v>
      </c>
    </row>
    <row r="54" spans="1:7" x14ac:dyDescent="0.25">
      <c r="A54" s="15">
        <v>53</v>
      </c>
      <c r="B54" s="16" t="s">
        <v>954</v>
      </c>
      <c r="C54" s="17" t="s">
        <v>955</v>
      </c>
      <c r="D54" s="17" t="s">
        <v>5849</v>
      </c>
      <c r="E54" s="17" t="s">
        <v>5850</v>
      </c>
      <c r="F54" s="17" t="s">
        <v>5851</v>
      </c>
      <c r="G54" s="47" t="str">
        <f>IFERROR(VLOOKUP(B54,'20150902'!B:D,3,0),"0")</f>
        <v>0</v>
      </c>
    </row>
    <row r="55" spans="1:7" x14ac:dyDescent="0.25">
      <c r="A55" s="15">
        <v>54</v>
      </c>
      <c r="B55" s="16" t="s">
        <v>779</v>
      </c>
      <c r="C55" s="17" t="s">
        <v>780</v>
      </c>
      <c r="D55" s="17" t="s">
        <v>5882</v>
      </c>
      <c r="E55" s="17" t="s">
        <v>5884</v>
      </c>
      <c r="F55" s="17" t="s">
        <v>5884</v>
      </c>
      <c r="G55" s="47" t="str">
        <f>IFERROR(VLOOKUP(B55,'20150902'!B:D,3,0),"0")</f>
        <v>100</v>
      </c>
    </row>
    <row r="56" spans="1:7" x14ac:dyDescent="0.25">
      <c r="A56" s="15">
        <v>55</v>
      </c>
      <c r="B56" s="16" t="s">
        <v>1608</v>
      </c>
      <c r="C56" s="17" t="s">
        <v>6087</v>
      </c>
      <c r="D56" s="17" t="s">
        <v>5889</v>
      </c>
      <c r="E56" s="17" t="s">
        <v>6088</v>
      </c>
      <c r="F56" s="17" t="s">
        <v>6088</v>
      </c>
      <c r="G56" s="47" t="str">
        <f>IFERROR(VLOOKUP(B56,'20150902'!B:D,3,0),"0")</f>
        <v>0</v>
      </c>
    </row>
    <row r="57" spans="1:7" x14ac:dyDescent="0.25">
      <c r="A57" s="15">
        <v>56</v>
      </c>
      <c r="B57" s="16" t="s">
        <v>1469</v>
      </c>
      <c r="C57" s="17" t="s">
        <v>6089</v>
      </c>
      <c r="D57" s="17" t="s">
        <v>5889</v>
      </c>
      <c r="E57" s="17" t="s">
        <v>6090</v>
      </c>
      <c r="F57" s="17" t="s">
        <v>6090</v>
      </c>
      <c r="G57" s="47" t="str">
        <f>IFERROR(VLOOKUP(B57,'20150902'!B:D,3,0),"0")</f>
        <v>100</v>
      </c>
    </row>
    <row r="58" spans="1:7" x14ac:dyDescent="0.25">
      <c r="A58" s="15">
        <v>57</v>
      </c>
      <c r="B58" s="16" t="s">
        <v>937</v>
      </c>
      <c r="C58" s="17" t="s">
        <v>6091</v>
      </c>
      <c r="D58" s="17" t="s">
        <v>5889</v>
      </c>
      <c r="E58" s="17" t="s">
        <v>6050</v>
      </c>
      <c r="F58" s="17" t="s">
        <v>6050</v>
      </c>
      <c r="G58" s="47" t="str">
        <f>IFERROR(VLOOKUP(B58,'20150902'!B:D,3,0),"0")</f>
        <v>0</v>
      </c>
    </row>
    <row r="59" spans="1:7" x14ac:dyDescent="0.25">
      <c r="A59" s="15">
        <v>58</v>
      </c>
      <c r="B59" s="16" t="s">
        <v>1008</v>
      </c>
      <c r="C59" s="17" t="s">
        <v>6092</v>
      </c>
      <c r="D59" s="17" t="s">
        <v>5878</v>
      </c>
      <c r="E59" s="17" t="s">
        <v>5965</v>
      </c>
      <c r="F59" s="17" t="s">
        <v>6093</v>
      </c>
      <c r="G59" s="47" t="str">
        <f>IFERROR(VLOOKUP(B59,'20150902'!B:D,3,0),"0")</f>
        <v>100</v>
      </c>
    </row>
    <row r="60" spans="1:7" x14ac:dyDescent="0.25">
      <c r="A60" s="15">
        <v>59</v>
      </c>
      <c r="B60" s="16" t="s">
        <v>973</v>
      </c>
      <c r="C60" s="17" t="s">
        <v>6094</v>
      </c>
      <c r="D60" s="17" t="s">
        <v>5878</v>
      </c>
      <c r="E60" s="17" t="s">
        <v>5958</v>
      </c>
      <c r="F60" s="17" t="s">
        <v>5997</v>
      </c>
      <c r="G60" s="47" t="str">
        <f>IFERROR(VLOOKUP(B60,'20150902'!B:D,3,0),"0")</f>
        <v>0</v>
      </c>
    </row>
    <row r="61" spans="1:7" x14ac:dyDescent="0.25">
      <c r="A61" s="15">
        <v>60</v>
      </c>
      <c r="B61" s="16" t="s">
        <v>775</v>
      </c>
      <c r="C61" s="17" t="s">
        <v>776</v>
      </c>
      <c r="D61" s="17" t="s">
        <v>5882</v>
      </c>
      <c r="E61" s="17" t="s">
        <v>5910</v>
      </c>
      <c r="F61" s="17" t="s">
        <v>6096</v>
      </c>
      <c r="G61" s="47" t="str">
        <f>IFERROR(VLOOKUP(B61,'20150902'!B:D,3,0),"0")</f>
        <v>0</v>
      </c>
    </row>
    <row r="62" spans="1:7" x14ac:dyDescent="0.25">
      <c r="A62" s="15">
        <v>61</v>
      </c>
      <c r="B62" s="16" t="s">
        <v>537</v>
      </c>
      <c r="C62" s="17" t="s">
        <v>5909</v>
      </c>
      <c r="D62" s="17" t="s">
        <v>5882</v>
      </c>
      <c r="E62" s="17" t="s">
        <v>5910</v>
      </c>
      <c r="F62" s="17" t="s">
        <v>5911</v>
      </c>
      <c r="G62" s="47" t="str">
        <f>IFERROR(VLOOKUP(B62,'20150902'!B:D,3,0),"0")</f>
        <v>100</v>
      </c>
    </row>
    <row r="63" spans="1:7" x14ac:dyDescent="0.25">
      <c r="A63" s="15">
        <v>62</v>
      </c>
      <c r="B63" s="16" t="s">
        <v>265</v>
      </c>
      <c r="C63" s="17" t="s">
        <v>266</v>
      </c>
      <c r="D63" s="17" t="s">
        <v>5878</v>
      </c>
      <c r="E63" s="17" t="s">
        <v>5879</v>
      </c>
      <c r="F63" s="17" t="s">
        <v>6098</v>
      </c>
      <c r="G63" s="47" t="str">
        <f>IFERROR(VLOOKUP(B63,'20150902'!B:D,3,0),"0")</f>
        <v>100</v>
      </c>
    </row>
    <row r="64" spans="1:7" x14ac:dyDescent="0.25">
      <c r="A64" s="15">
        <v>63</v>
      </c>
      <c r="B64" s="16" t="s">
        <v>1444</v>
      </c>
      <c r="C64" s="17" t="s">
        <v>6104</v>
      </c>
      <c r="D64" s="17" t="s">
        <v>5819</v>
      </c>
      <c r="E64" s="17" t="s">
        <v>5935</v>
      </c>
      <c r="F64" s="17" t="s">
        <v>6006</v>
      </c>
      <c r="G64" s="47" t="str">
        <f>IFERROR(VLOOKUP(B64,'20150902'!B:D,3,0),"0")</f>
        <v>100</v>
      </c>
    </row>
    <row r="65" spans="1:7" x14ac:dyDescent="0.25">
      <c r="A65" s="15">
        <v>64</v>
      </c>
      <c r="B65" s="16" t="s">
        <v>1006</v>
      </c>
      <c r="C65" s="17" t="s">
        <v>6105</v>
      </c>
      <c r="D65" s="17" t="s">
        <v>5837</v>
      </c>
      <c r="E65" s="17" t="s">
        <v>5838</v>
      </c>
      <c r="F65" s="17" t="s">
        <v>5838</v>
      </c>
      <c r="G65" s="47" t="str">
        <f>IFERROR(VLOOKUP(B65,'20150902'!B:D,3,0),"0")</f>
        <v>100</v>
      </c>
    </row>
    <row r="66" spans="1:7" x14ac:dyDescent="0.25">
      <c r="A66" s="15">
        <v>65</v>
      </c>
      <c r="B66" s="16" t="s">
        <v>77</v>
      </c>
      <c r="C66" s="17" t="s">
        <v>78</v>
      </c>
      <c r="D66" s="17" t="s">
        <v>5849</v>
      </c>
      <c r="E66" s="17" t="s">
        <v>5850</v>
      </c>
      <c r="F66" s="17" t="s">
        <v>5851</v>
      </c>
      <c r="G66" s="47" t="str">
        <f>IFERROR(VLOOKUP(B66,'20150902'!B:D,3,0),"0")</f>
        <v>100</v>
      </c>
    </row>
    <row r="67" spans="1:7" x14ac:dyDescent="0.25">
      <c r="A67" s="15">
        <v>66</v>
      </c>
      <c r="B67" s="16" t="s">
        <v>174</v>
      </c>
      <c r="C67" s="17" t="s">
        <v>6106</v>
      </c>
      <c r="D67" s="17" t="s">
        <v>5849</v>
      </c>
      <c r="E67" s="17" t="s">
        <v>5999</v>
      </c>
      <c r="F67" s="17" t="s">
        <v>6000</v>
      </c>
      <c r="G67" s="47" t="str">
        <f>IFERROR(VLOOKUP(B67,'20150902'!B:D,3,0),"0")</f>
        <v>0</v>
      </c>
    </row>
    <row r="68" spans="1:7" x14ac:dyDescent="0.25">
      <c r="A68" s="15">
        <v>67</v>
      </c>
      <c r="B68" s="16" t="s">
        <v>563</v>
      </c>
      <c r="C68" s="17" t="s">
        <v>564</v>
      </c>
      <c r="D68" s="17" t="s">
        <v>5810</v>
      </c>
      <c r="E68" s="17" t="s">
        <v>6011</v>
      </c>
      <c r="F68" s="17" t="s">
        <v>6107</v>
      </c>
      <c r="G68" s="47" t="str">
        <f>IFERROR(VLOOKUP(B68,'20150902'!B:D,3,0),"0")</f>
        <v>0</v>
      </c>
    </row>
    <row r="69" spans="1:7" x14ac:dyDescent="0.25">
      <c r="A69" s="15">
        <v>68</v>
      </c>
      <c r="B69" s="16" t="s">
        <v>553</v>
      </c>
      <c r="C69" s="17" t="s">
        <v>6108</v>
      </c>
      <c r="D69" s="17" t="s">
        <v>5849</v>
      </c>
      <c r="E69" s="17" t="s">
        <v>5850</v>
      </c>
      <c r="F69" s="17" t="s">
        <v>5851</v>
      </c>
      <c r="G69" s="47" t="str">
        <f>IFERROR(VLOOKUP(B69,'20150902'!B:D,3,0),"0")</f>
        <v>0</v>
      </c>
    </row>
    <row r="70" spans="1:7" x14ac:dyDescent="0.25">
      <c r="A70" s="15">
        <v>69</v>
      </c>
      <c r="B70" s="16" t="s">
        <v>1276</v>
      </c>
      <c r="C70" s="17" t="s">
        <v>1277</v>
      </c>
      <c r="D70" s="17" t="s">
        <v>5882</v>
      </c>
      <c r="E70" s="17" t="s">
        <v>6112</v>
      </c>
      <c r="F70" s="17" t="s">
        <v>6112</v>
      </c>
      <c r="G70" s="47" t="str">
        <f>IFERROR(VLOOKUP(B70,'20150902'!B:D,3,0),"0")</f>
        <v>100</v>
      </c>
    </row>
    <row r="71" spans="1:7" x14ac:dyDescent="0.25">
      <c r="A71" s="15">
        <v>70</v>
      </c>
      <c r="B71" s="16" t="s">
        <v>1509</v>
      </c>
      <c r="C71" s="17" t="s">
        <v>5821</v>
      </c>
      <c r="D71" s="17" t="s">
        <v>5819</v>
      </c>
      <c r="E71" s="17" t="s">
        <v>5822</v>
      </c>
      <c r="F71" s="17" t="s">
        <v>5823</v>
      </c>
      <c r="G71" s="47" t="str">
        <f>IFERROR(VLOOKUP(B71,'20150902'!B:D,3,0),"0")</f>
        <v>100</v>
      </c>
    </row>
    <row r="72" spans="1:7" x14ac:dyDescent="0.25">
      <c r="A72" s="15">
        <v>71</v>
      </c>
      <c r="B72" s="16" t="s">
        <v>79</v>
      </c>
      <c r="C72" s="17" t="s">
        <v>80</v>
      </c>
      <c r="D72" s="17" t="s">
        <v>5889</v>
      </c>
      <c r="E72" s="17" t="s">
        <v>5889</v>
      </c>
      <c r="F72" s="17" t="s">
        <v>6029</v>
      </c>
      <c r="G72" s="47" t="str">
        <f>IFERROR(VLOOKUP(B72,'20150902'!B:D,3,0),"0")</f>
        <v>100</v>
      </c>
    </row>
    <row r="73" spans="1:7" x14ac:dyDescent="0.25">
      <c r="A73" s="15">
        <v>72</v>
      </c>
      <c r="B73" s="16" t="s">
        <v>1233</v>
      </c>
      <c r="C73" s="17" t="s">
        <v>6115</v>
      </c>
      <c r="D73" s="17" t="s">
        <v>5819</v>
      </c>
      <c r="E73" s="17" t="s">
        <v>5819</v>
      </c>
      <c r="F73" s="17" t="s">
        <v>5973</v>
      </c>
      <c r="G73" s="47" t="str">
        <f>IFERROR(VLOOKUP(B73,'20150902'!B:D,3,0),"0")</f>
        <v>100</v>
      </c>
    </row>
    <row r="74" spans="1:7" x14ac:dyDescent="0.25">
      <c r="A74" s="15">
        <v>73</v>
      </c>
      <c r="B74" s="16" t="s">
        <v>715</v>
      </c>
      <c r="C74" s="17" t="s">
        <v>716</v>
      </c>
      <c r="D74" s="17" t="s">
        <v>5889</v>
      </c>
      <c r="E74" s="17" t="s">
        <v>6049</v>
      </c>
      <c r="F74" s="17" t="s">
        <v>6116</v>
      </c>
      <c r="G74" s="47" t="str">
        <f>IFERROR(VLOOKUP(B74,'20150902'!B:D,3,0),"0")</f>
        <v>0</v>
      </c>
    </row>
    <row r="75" spans="1:7" x14ac:dyDescent="0.25">
      <c r="A75" s="15">
        <v>74</v>
      </c>
      <c r="B75" s="16" t="s">
        <v>328</v>
      </c>
      <c r="C75" s="17" t="s">
        <v>329</v>
      </c>
      <c r="D75" s="17" t="s">
        <v>5819</v>
      </c>
      <c r="E75" s="17" t="s">
        <v>5819</v>
      </c>
      <c r="F75" s="17" t="s">
        <v>5862</v>
      </c>
      <c r="G75" s="47" t="str">
        <f>IFERROR(VLOOKUP(B75,'20150902'!B:D,3,0),"0")</f>
        <v>100</v>
      </c>
    </row>
    <row r="76" spans="1:7" x14ac:dyDescent="0.25">
      <c r="A76" s="15">
        <v>75</v>
      </c>
      <c r="B76" s="16" t="s">
        <v>172</v>
      </c>
      <c r="C76" s="17" t="s">
        <v>173</v>
      </c>
      <c r="D76" s="17" t="s">
        <v>5980</v>
      </c>
      <c r="E76" s="17" t="s">
        <v>5980</v>
      </c>
      <c r="F76" s="17" t="s">
        <v>5981</v>
      </c>
      <c r="G76" s="47" t="str">
        <f>IFERROR(VLOOKUP(B76,'20150902'!B:D,3,0),"0")</f>
        <v>100</v>
      </c>
    </row>
    <row r="77" spans="1:7" x14ac:dyDescent="0.25">
      <c r="A77" s="15">
        <v>76</v>
      </c>
      <c r="B77" s="16" t="s">
        <v>35</v>
      </c>
      <c r="C77" s="17" t="s">
        <v>6119</v>
      </c>
      <c r="D77" s="17" t="s">
        <v>5889</v>
      </c>
      <c r="E77" s="17" t="s">
        <v>5889</v>
      </c>
      <c r="F77" s="17" t="s">
        <v>6046</v>
      </c>
      <c r="G77" s="47" t="str">
        <f>IFERROR(VLOOKUP(B77,'20150902'!B:D,3,0),"0")</f>
        <v>67</v>
      </c>
    </row>
    <row r="78" spans="1:7" x14ac:dyDescent="0.25">
      <c r="A78" s="15">
        <v>77</v>
      </c>
      <c r="B78" s="16" t="s">
        <v>5045</v>
      </c>
      <c r="C78" s="17" t="s">
        <v>5893</v>
      </c>
      <c r="D78" s="17" t="s">
        <v>5889</v>
      </c>
      <c r="E78" s="17" t="s">
        <v>5889</v>
      </c>
      <c r="F78" s="17" t="s">
        <v>5889</v>
      </c>
      <c r="G78" s="47" t="str">
        <f>IFERROR(VLOOKUP(B78,'20150902'!B:D,3,0),"0")</f>
        <v>100</v>
      </c>
    </row>
    <row r="79" spans="1:7" x14ac:dyDescent="0.25">
      <c r="A79" s="15">
        <v>78</v>
      </c>
      <c r="B79" s="16" t="s">
        <v>191</v>
      </c>
      <c r="C79" s="17" t="s">
        <v>192</v>
      </c>
      <c r="D79" s="17" t="s">
        <v>5919</v>
      </c>
      <c r="E79" s="17" t="s">
        <v>5919</v>
      </c>
      <c r="F79" s="17" t="s">
        <v>5969</v>
      </c>
      <c r="G79" s="47" t="str">
        <f>IFERROR(VLOOKUP(B79,'20150902'!B:D,3,0),"0")</f>
        <v>0</v>
      </c>
    </row>
    <row r="80" spans="1:7" x14ac:dyDescent="0.25">
      <c r="A80" s="15">
        <v>79</v>
      </c>
      <c r="B80" s="16" t="s">
        <v>746</v>
      </c>
      <c r="C80" s="17" t="s">
        <v>747</v>
      </c>
      <c r="D80" s="17" t="s">
        <v>5819</v>
      </c>
      <c r="E80" s="17" t="s">
        <v>5819</v>
      </c>
      <c r="F80" s="17" t="s">
        <v>5866</v>
      </c>
      <c r="G80" s="47" t="str">
        <f>IFERROR(VLOOKUP(B80,'20150902'!B:D,3,0),"0")</f>
        <v>100</v>
      </c>
    </row>
    <row r="81" spans="1:7" x14ac:dyDescent="0.25">
      <c r="A81" s="15">
        <v>80</v>
      </c>
      <c r="B81" s="16" t="s">
        <v>713</v>
      </c>
      <c r="C81" s="17" t="s">
        <v>6122</v>
      </c>
      <c r="D81" s="17" t="s">
        <v>5899</v>
      </c>
      <c r="E81" s="17" t="s">
        <v>5899</v>
      </c>
      <c r="F81" s="17" t="s">
        <v>6082</v>
      </c>
      <c r="G81" s="47" t="str">
        <f>IFERROR(VLOOKUP(B81,'20150902'!B:D,3,0),"0")</f>
        <v>100</v>
      </c>
    </row>
    <row r="82" spans="1:7" x14ac:dyDescent="0.25">
      <c r="A82" s="15">
        <v>81</v>
      </c>
      <c r="B82" s="16" t="s">
        <v>848</v>
      </c>
      <c r="C82" s="17" t="s">
        <v>849</v>
      </c>
      <c r="D82" s="17" t="s">
        <v>5849</v>
      </c>
      <c r="E82" s="17" t="s">
        <v>5849</v>
      </c>
      <c r="F82" s="17" t="s">
        <v>6126</v>
      </c>
      <c r="G82" s="47" t="str">
        <f>IFERROR(VLOOKUP(B82,'20150902'!B:D,3,0),"0")</f>
        <v>0</v>
      </c>
    </row>
    <row r="83" spans="1:7" x14ac:dyDescent="0.25">
      <c r="A83" s="15">
        <v>82</v>
      </c>
      <c r="B83" s="16" t="s">
        <v>168</v>
      </c>
      <c r="C83" s="17" t="s">
        <v>6128</v>
      </c>
      <c r="D83" s="17" t="s">
        <v>5899</v>
      </c>
      <c r="E83" s="17" t="s">
        <v>6032</v>
      </c>
      <c r="F83" s="17" t="s">
        <v>6032</v>
      </c>
      <c r="G83" s="47" t="str">
        <f>IFERROR(VLOOKUP(B83,'20150902'!B:D,3,0),"0")</f>
        <v>100</v>
      </c>
    </row>
    <row r="84" spans="1:7" x14ac:dyDescent="0.25">
      <c r="A84" s="15">
        <v>83</v>
      </c>
      <c r="B84" s="16" t="s">
        <v>604</v>
      </c>
      <c r="C84" s="17" t="s">
        <v>6129</v>
      </c>
      <c r="D84" s="17" t="s">
        <v>5903</v>
      </c>
      <c r="E84" s="17" t="s">
        <v>5927</v>
      </c>
      <c r="F84" s="17" t="s">
        <v>5927</v>
      </c>
      <c r="G84" s="47" t="str">
        <f>IFERROR(VLOOKUP(B84,'20150902'!B:D,3,0),"0")</f>
        <v>0</v>
      </c>
    </row>
    <row r="85" spans="1:7" x14ac:dyDescent="0.25">
      <c r="A85" s="15">
        <v>84</v>
      </c>
      <c r="B85" s="16" t="s">
        <v>1389</v>
      </c>
      <c r="C85" s="17" t="s">
        <v>6130</v>
      </c>
      <c r="D85" s="17" t="s">
        <v>5849</v>
      </c>
      <c r="E85" s="17" t="s">
        <v>5999</v>
      </c>
      <c r="F85" s="17" t="s">
        <v>6000</v>
      </c>
      <c r="G85" s="47" t="str">
        <f>IFERROR(VLOOKUP(B85,'20150902'!B:D,3,0),"0")</f>
        <v>0</v>
      </c>
    </row>
    <row r="86" spans="1:7" x14ac:dyDescent="0.25">
      <c r="A86" s="15">
        <v>85</v>
      </c>
      <c r="B86" s="16" t="s">
        <v>454</v>
      </c>
      <c r="C86" s="17" t="s">
        <v>5839</v>
      </c>
      <c r="D86" s="17" t="s">
        <v>5837</v>
      </c>
      <c r="E86" s="17" t="s">
        <v>5838</v>
      </c>
      <c r="F86" s="17" t="s">
        <v>5838</v>
      </c>
      <c r="G86" s="47" t="str">
        <f>IFERROR(VLOOKUP(B86,'20150902'!B:D,3,0),"0")</f>
        <v>100</v>
      </c>
    </row>
    <row r="87" spans="1:7" x14ac:dyDescent="0.25">
      <c r="A87" s="15">
        <v>86</v>
      </c>
      <c r="B87" s="16" t="s">
        <v>1284</v>
      </c>
      <c r="C87" s="17" t="s">
        <v>1285</v>
      </c>
      <c r="D87" s="17" t="s">
        <v>5819</v>
      </c>
      <c r="E87" s="17" t="s">
        <v>5819</v>
      </c>
      <c r="F87" s="17" t="s">
        <v>6103</v>
      </c>
      <c r="G87" s="47" t="str">
        <f>IFERROR(VLOOKUP(B87,'20150902'!B:D,3,0),"0")</f>
        <v>100</v>
      </c>
    </row>
    <row r="88" spans="1:7" x14ac:dyDescent="0.25">
      <c r="A88" s="15">
        <v>87</v>
      </c>
      <c r="B88" s="16" t="s">
        <v>546</v>
      </c>
      <c r="C88" s="17" t="s">
        <v>6131</v>
      </c>
      <c r="D88" s="17" t="s">
        <v>5819</v>
      </c>
      <c r="E88" s="17" t="s">
        <v>5819</v>
      </c>
      <c r="F88" s="17" t="s">
        <v>5936</v>
      </c>
      <c r="G88" s="47" t="str">
        <f>IFERROR(VLOOKUP(B88,'20150902'!B:D,3,0),"0")</f>
        <v>100</v>
      </c>
    </row>
    <row r="89" spans="1:7" x14ac:dyDescent="0.25">
      <c r="A89" s="15">
        <v>88</v>
      </c>
      <c r="B89" s="16" t="s">
        <v>1646</v>
      </c>
      <c r="C89" s="17" t="s">
        <v>6133</v>
      </c>
      <c r="D89" s="17" t="s">
        <v>5829</v>
      </c>
      <c r="E89" s="17" t="s">
        <v>5829</v>
      </c>
      <c r="F89" s="17" t="s">
        <v>5829</v>
      </c>
      <c r="G89" s="47" t="str">
        <f>IFERROR(VLOOKUP(B89,'20150902'!B:D,3,0),"0")</f>
        <v>0</v>
      </c>
    </row>
    <row r="90" spans="1:7" x14ac:dyDescent="0.25">
      <c r="A90" s="15">
        <v>89</v>
      </c>
      <c r="B90" s="16" t="s">
        <v>524</v>
      </c>
      <c r="C90" s="17" t="s">
        <v>6134</v>
      </c>
      <c r="D90" s="17" t="s">
        <v>5849</v>
      </c>
      <c r="E90" s="17" t="s">
        <v>5849</v>
      </c>
      <c r="F90" s="17" t="s">
        <v>6135</v>
      </c>
      <c r="G90" s="47" t="str">
        <f>IFERROR(VLOOKUP(B90,'20150902'!B:D,3,0),"0")</f>
        <v>0</v>
      </c>
    </row>
    <row r="91" spans="1:7" x14ac:dyDescent="0.25">
      <c r="A91" s="15">
        <v>90</v>
      </c>
      <c r="B91" s="16" t="s">
        <v>582</v>
      </c>
      <c r="C91" s="17" t="s">
        <v>583</v>
      </c>
      <c r="D91" s="17" t="s">
        <v>5837</v>
      </c>
      <c r="E91" s="17" t="s">
        <v>6141</v>
      </c>
      <c r="F91" s="17" t="s">
        <v>6141</v>
      </c>
      <c r="G91" s="47" t="str">
        <f>IFERROR(VLOOKUP(B91,'20150902'!B:D,3,0),"0")</f>
        <v>100</v>
      </c>
    </row>
    <row r="92" spans="1:7" x14ac:dyDescent="0.25">
      <c r="A92" s="15">
        <v>91</v>
      </c>
      <c r="B92" s="16" t="s">
        <v>373</v>
      </c>
      <c r="C92" s="17" t="s">
        <v>374</v>
      </c>
      <c r="D92" s="17" t="s">
        <v>5819</v>
      </c>
      <c r="E92" s="17" t="s">
        <v>5819</v>
      </c>
      <c r="F92" s="17" t="s">
        <v>5819</v>
      </c>
      <c r="G92" s="47" t="str">
        <f>IFERROR(VLOOKUP(B92,'20150902'!B:D,3,0),"0")</f>
        <v>100</v>
      </c>
    </row>
    <row r="93" spans="1:7" x14ac:dyDescent="0.25">
      <c r="A93" s="15">
        <v>92</v>
      </c>
      <c r="B93" s="16" t="s">
        <v>61</v>
      </c>
      <c r="C93" s="17" t="s">
        <v>62</v>
      </c>
      <c r="D93" s="17" t="s">
        <v>5829</v>
      </c>
      <c r="E93" s="17" t="s">
        <v>5986</v>
      </c>
      <c r="F93" s="17" t="s">
        <v>6142</v>
      </c>
      <c r="G93" s="47" t="str">
        <f>IFERROR(VLOOKUP(B93,'20150902'!B:D,3,0),"0")</f>
        <v>0</v>
      </c>
    </row>
    <row r="94" spans="1:7" x14ac:dyDescent="0.25">
      <c r="A94" s="15">
        <v>93</v>
      </c>
      <c r="B94" s="16" t="s">
        <v>178</v>
      </c>
      <c r="C94" s="17" t="s">
        <v>179</v>
      </c>
      <c r="D94" s="17" t="s">
        <v>5829</v>
      </c>
      <c r="E94" s="17" t="s">
        <v>5833</v>
      </c>
      <c r="F94" s="17" t="s">
        <v>5834</v>
      </c>
      <c r="G94" s="47" t="str">
        <f>IFERROR(VLOOKUP(B94,'20150902'!B:D,3,0),"0")</f>
        <v>67</v>
      </c>
    </row>
    <row r="95" spans="1:7" x14ac:dyDescent="0.25">
      <c r="A95" s="15">
        <v>94</v>
      </c>
      <c r="B95" s="16" t="s">
        <v>1264</v>
      </c>
      <c r="C95" s="17" t="s">
        <v>1265</v>
      </c>
      <c r="D95" s="17" t="s">
        <v>5837</v>
      </c>
      <c r="E95" s="17" t="s">
        <v>5837</v>
      </c>
      <c r="F95" s="17" t="s">
        <v>6144</v>
      </c>
      <c r="G95" s="47" t="str">
        <f>IFERROR(VLOOKUP(B95,'20150902'!B:D,3,0),"0")</f>
        <v>100</v>
      </c>
    </row>
    <row r="96" spans="1:7" x14ac:dyDescent="0.25">
      <c r="A96" s="15">
        <v>95</v>
      </c>
      <c r="B96" s="16" t="s">
        <v>679</v>
      </c>
      <c r="C96" s="17" t="s">
        <v>5852</v>
      </c>
      <c r="D96" s="17" t="s">
        <v>5819</v>
      </c>
      <c r="E96" s="17" t="s">
        <v>5853</v>
      </c>
      <c r="F96" s="17" t="s">
        <v>5854</v>
      </c>
      <c r="G96" s="47" t="str">
        <f>IFERROR(VLOOKUP(B96,'20150902'!B:D,3,0),"0")</f>
        <v>100</v>
      </c>
    </row>
    <row r="97" spans="1:7" x14ac:dyDescent="0.25">
      <c r="A97" s="15">
        <v>96</v>
      </c>
      <c r="B97" s="16" t="s">
        <v>1551</v>
      </c>
      <c r="C97" s="17" t="s">
        <v>1552</v>
      </c>
      <c r="D97" s="17" t="s">
        <v>5845</v>
      </c>
      <c r="E97" s="17" t="s">
        <v>5846</v>
      </c>
      <c r="F97" s="17" t="s">
        <v>5846</v>
      </c>
      <c r="G97" s="47" t="str">
        <f>IFERROR(VLOOKUP(B97,'20150902'!B:D,3,0),"0")</f>
        <v>0</v>
      </c>
    </row>
    <row r="98" spans="1:7" x14ac:dyDescent="0.25">
      <c r="A98" s="15">
        <v>97</v>
      </c>
      <c r="B98" s="16" t="s">
        <v>1365</v>
      </c>
      <c r="C98" s="17" t="s">
        <v>1366</v>
      </c>
      <c r="D98" s="17" t="s">
        <v>5825</v>
      </c>
      <c r="E98" s="17" t="s">
        <v>5825</v>
      </c>
      <c r="F98" s="17" t="s">
        <v>5825</v>
      </c>
      <c r="G98" s="47" t="str">
        <f>IFERROR(VLOOKUP(B98,'20150902'!B:D,3,0),"0")</f>
        <v>100</v>
      </c>
    </row>
    <row r="99" spans="1:7" x14ac:dyDescent="0.25">
      <c r="A99" s="15">
        <v>98</v>
      </c>
      <c r="B99" s="16" t="s">
        <v>470</v>
      </c>
      <c r="C99" s="17" t="s">
        <v>471</v>
      </c>
      <c r="D99" s="17" t="s">
        <v>5888</v>
      </c>
      <c r="E99" s="17" t="s">
        <v>6001</v>
      </c>
      <c r="F99" s="17" t="s">
        <v>6145</v>
      </c>
      <c r="G99" s="47" t="str">
        <f>IFERROR(VLOOKUP(B99,'20150902'!B:D,3,0),"0")</f>
        <v>100</v>
      </c>
    </row>
    <row r="100" spans="1:7" x14ac:dyDescent="0.25">
      <c r="A100" s="15">
        <v>99</v>
      </c>
      <c r="B100" s="16" t="s">
        <v>231</v>
      </c>
      <c r="C100" s="17" t="s">
        <v>232</v>
      </c>
      <c r="D100" s="17" t="s">
        <v>5894</v>
      </c>
      <c r="E100" s="17" t="s">
        <v>5895</v>
      </c>
      <c r="F100" s="17" t="s">
        <v>5895</v>
      </c>
      <c r="G100" s="47" t="str">
        <f>IFERROR(VLOOKUP(B100,'20150902'!B:D,3,0),"0")</f>
        <v>100</v>
      </c>
    </row>
    <row r="101" spans="1:7" x14ac:dyDescent="0.25">
      <c r="A101" s="15">
        <v>100</v>
      </c>
      <c r="B101" s="16" t="s">
        <v>270</v>
      </c>
      <c r="C101" s="17" t="s">
        <v>271</v>
      </c>
      <c r="D101" s="17" t="s">
        <v>5882</v>
      </c>
      <c r="E101" s="17" t="s">
        <v>5972</v>
      </c>
      <c r="F101" s="17" t="s">
        <v>5972</v>
      </c>
      <c r="G101" s="47" t="str">
        <f>IFERROR(VLOOKUP(B101,'20150902'!B:D,3,0),"0")</f>
        <v>100</v>
      </c>
    </row>
    <row r="102" spans="1:7" x14ac:dyDescent="0.25">
      <c r="A102" s="15">
        <v>101</v>
      </c>
      <c r="B102" s="16" t="s">
        <v>754</v>
      </c>
      <c r="C102" s="17" t="s">
        <v>755</v>
      </c>
      <c r="D102" s="17" t="s">
        <v>5878</v>
      </c>
      <c r="E102" s="17" t="s">
        <v>5965</v>
      </c>
      <c r="F102" s="17" t="s">
        <v>6093</v>
      </c>
      <c r="G102" s="47" t="str">
        <f>IFERROR(VLOOKUP(B102,'20150902'!B:D,3,0),"0")</f>
        <v>100</v>
      </c>
    </row>
    <row r="103" spans="1:7" x14ac:dyDescent="0.25">
      <c r="A103" s="15">
        <v>102</v>
      </c>
      <c r="B103" s="16" t="s">
        <v>67</v>
      </c>
      <c r="C103" s="17" t="s">
        <v>68</v>
      </c>
      <c r="D103" s="17" t="s">
        <v>5876</v>
      </c>
      <c r="E103" s="17" t="s">
        <v>5877</v>
      </c>
      <c r="F103" s="17" t="s">
        <v>5877</v>
      </c>
      <c r="G103" s="47" t="str">
        <f>IFERROR(VLOOKUP(B103,'20150902'!B:D,3,0),"0")</f>
        <v>100</v>
      </c>
    </row>
    <row r="104" spans="1:7" x14ac:dyDescent="0.25">
      <c r="A104" s="15">
        <v>103</v>
      </c>
      <c r="B104" s="16" t="s">
        <v>1119</v>
      </c>
      <c r="C104" s="17" t="s">
        <v>1120</v>
      </c>
      <c r="D104" s="17" t="s">
        <v>5876</v>
      </c>
      <c r="E104" s="17" t="s">
        <v>5876</v>
      </c>
      <c r="F104" s="17" t="s">
        <v>5876</v>
      </c>
      <c r="G104" s="47" t="str">
        <f>IFERROR(VLOOKUP(B104,'20150902'!B:D,3,0),"0")</f>
        <v>100</v>
      </c>
    </row>
    <row r="105" spans="1:7" x14ac:dyDescent="0.25">
      <c r="A105" s="15">
        <v>104</v>
      </c>
      <c r="B105" s="16" t="s">
        <v>1302</v>
      </c>
      <c r="C105" s="17" t="s">
        <v>1303</v>
      </c>
      <c r="D105" s="17" t="s">
        <v>5849</v>
      </c>
      <c r="E105" s="17" t="s">
        <v>5849</v>
      </c>
      <c r="F105" s="17" t="s">
        <v>6135</v>
      </c>
      <c r="G105" s="47" t="str">
        <f>IFERROR(VLOOKUP(B105,'20150902'!B:D,3,0),"0")</f>
        <v>100</v>
      </c>
    </row>
    <row r="106" spans="1:7" x14ac:dyDescent="0.25">
      <c r="A106" s="15">
        <v>105</v>
      </c>
      <c r="B106" s="16" t="s">
        <v>606</v>
      </c>
      <c r="C106" s="17" t="s">
        <v>607</v>
      </c>
      <c r="D106" s="17" t="s">
        <v>5837</v>
      </c>
      <c r="E106" s="17" t="s">
        <v>5841</v>
      </c>
      <c r="F106" s="17" t="s">
        <v>5841</v>
      </c>
      <c r="G106" s="47" t="str">
        <f>IFERROR(VLOOKUP(B106,'20150902'!B:D,3,0),"0")</f>
        <v>100</v>
      </c>
    </row>
    <row r="107" spans="1:7" x14ac:dyDescent="0.25">
      <c r="A107" s="15">
        <v>106</v>
      </c>
      <c r="B107" s="16" t="s">
        <v>781</v>
      </c>
      <c r="C107" s="17" t="s">
        <v>6146</v>
      </c>
      <c r="D107" s="17" t="s">
        <v>5829</v>
      </c>
      <c r="E107" s="17" t="s">
        <v>6147</v>
      </c>
      <c r="F107" s="17" t="s">
        <v>6147</v>
      </c>
      <c r="G107" s="47" t="str">
        <f>IFERROR(VLOOKUP(B107,'20150902'!B:D,3,0),"0")</f>
        <v>0</v>
      </c>
    </row>
    <row r="108" spans="1:7" x14ac:dyDescent="0.25">
      <c r="A108" s="15">
        <v>107</v>
      </c>
      <c r="B108" s="16" t="s">
        <v>1236</v>
      </c>
      <c r="C108" s="17" t="s">
        <v>1237</v>
      </c>
      <c r="D108" s="17" t="s">
        <v>5829</v>
      </c>
      <c r="E108" s="17" t="s">
        <v>5987</v>
      </c>
      <c r="F108" s="17" t="s">
        <v>5987</v>
      </c>
      <c r="G108" s="47" t="str">
        <f>IFERROR(VLOOKUP(B108,'20150902'!B:D,3,0),"0")</f>
        <v>100</v>
      </c>
    </row>
    <row r="109" spans="1:7" x14ac:dyDescent="0.25">
      <c r="A109" s="15">
        <v>108</v>
      </c>
      <c r="B109" s="16" t="s">
        <v>1148</v>
      </c>
      <c r="C109" s="17" t="s">
        <v>6150</v>
      </c>
      <c r="D109" s="17" t="s">
        <v>5887</v>
      </c>
      <c r="E109" s="17" t="s">
        <v>6012</v>
      </c>
      <c r="F109" s="17" t="s">
        <v>6055</v>
      </c>
      <c r="G109" s="47" t="str">
        <f>IFERROR(VLOOKUP(B109,'20150902'!B:D,3,0),"0")</f>
        <v>100</v>
      </c>
    </row>
    <row r="110" spans="1:7" x14ac:dyDescent="0.25">
      <c r="A110" s="15">
        <v>109</v>
      </c>
      <c r="B110" s="16" t="s">
        <v>280</v>
      </c>
      <c r="C110" s="17" t="s">
        <v>281</v>
      </c>
      <c r="D110" s="17" t="s">
        <v>5919</v>
      </c>
      <c r="E110" s="17" t="s">
        <v>5919</v>
      </c>
      <c r="F110" s="17" t="s">
        <v>5919</v>
      </c>
      <c r="G110" s="47" t="str">
        <f>IFERROR(VLOOKUP(B110,'20150902'!B:D,3,0),"0")</f>
        <v>100</v>
      </c>
    </row>
    <row r="111" spans="1:7" x14ac:dyDescent="0.25">
      <c r="A111" s="15">
        <v>110</v>
      </c>
      <c r="B111" s="16" t="s">
        <v>407</v>
      </c>
      <c r="C111" s="17" t="s">
        <v>6151</v>
      </c>
      <c r="D111" s="17" t="s">
        <v>5896</v>
      </c>
      <c r="E111" s="17" t="s">
        <v>5897</v>
      </c>
      <c r="F111" s="17" t="s">
        <v>6127</v>
      </c>
      <c r="G111" s="47" t="str">
        <f>IFERROR(VLOOKUP(B111,'20150902'!B:D,3,0),"0")</f>
        <v>100</v>
      </c>
    </row>
    <row r="112" spans="1:7" x14ac:dyDescent="0.25">
      <c r="A112" s="15">
        <v>111</v>
      </c>
      <c r="B112" s="16" t="s">
        <v>593</v>
      </c>
      <c r="C112" s="17" t="s">
        <v>594</v>
      </c>
      <c r="D112" s="17" t="s">
        <v>5819</v>
      </c>
      <c r="E112" s="17" t="s">
        <v>5819</v>
      </c>
      <c r="F112" s="17" t="s">
        <v>5970</v>
      </c>
      <c r="G112" s="47" t="str">
        <f>IFERROR(VLOOKUP(B112,'20150902'!B:D,3,0),"0")</f>
        <v>100</v>
      </c>
    </row>
    <row r="113" spans="1:7" x14ac:dyDescent="0.25">
      <c r="A113" s="15">
        <v>112</v>
      </c>
      <c r="B113" s="16" t="s">
        <v>185</v>
      </c>
      <c r="C113" s="17" t="s">
        <v>6152</v>
      </c>
      <c r="D113" s="17" t="s">
        <v>5819</v>
      </c>
      <c r="E113" s="17" t="s">
        <v>5819</v>
      </c>
      <c r="F113" s="17" t="s">
        <v>5861</v>
      </c>
      <c r="G113" s="47" t="str">
        <f>IFERROR(VLOOKUP(B113,'20150902'!B:D,3,0),"0")</f>
        <v>0</v>
      </c>
    </row>
    <row r="114" spans="1:7" x14ac:dyDescent="0.25">
      <c r="A114" s="15">
        <v>113</v>
      </c>
      <c r="B114" s="16" t="s">
        <v>913</v>
      </c>
      <c r="C114" s="17" t="s">
        <v>914</v>
      </c>
      <c r="D114" s="17" t="s">
        <v>5914</v>
      </c>
      <c r="E114" s="17" t="s">
        <v>5942</v>
      </c>
      <c r="F114" s="17" t="s">
        <v>5942</v>
      </c>
      <c r="G114" s="47" t="str">
        <f>IFERROR(VLOOKUP(B114,'20150902'!B:D,3,0),"0")</f>
        <v>0</v>
      </c>
    </row>
    <row r="115" spans="1:7" x14ac:dyDescent="0.25">
      <c r="A115" s="15">
        <v>114</v>
      </c>
      <c r="B115" s="16" t="s">
        <v>1174</v>
      </c>
      <c r="C115" s="17" t="s">
        <v>1175</v>
      </c>
      <c r="D115" s="17" t="s">
        <v>5903</v>
      </c>
      <c r="E115" s="17" t="s">
        <v>6030</v>
      </c>
      <c r="F115" s="17" t="s">
        <v>6030</v>
      </c>
      <c r="G115" s="47" t="str">
        <f>IFERROR(VLOOKUP(B115,'20150902'!B:D,3,0),"0")</f>
        <v>100</v>
      </c>
    </row>
    <row r="116" spans="1:7" x14ac:dyDescent="0.25">
      <c r="A116" s="15">
        <v>115</v>
      </c>
      <c r="B116" s="16" t="s">
        <v>1341</v>
      </c>
      <c r="C116" s="17" t="s">
        <v>1342</v>
      </c>
      <c r="D116" s="17" t="s">
        <v>5971</v>
      </c>
      <c r="E116" s="17" t="s">
        <v>6111</v>
      </c>
      <c r="F116" s="17" t="s">
        <v>6111</v>
      </c>
      <c r="G116" s="47" t="str">
        <f>IFERROR(VLOOKUP(B116,'20150902'!B:D,3,0),"0")</f>
        <v>100</v>
      </c>
    </row>
    <row r="117" spans="1:7" x14ac:dyDescent="0.25">
      <c r="A117" s="15">
        <v>116</v>
      </c>
      <c r="B117" s="16" t="s">
        <v>1588</v>
      </c>
      <c r="C117" s="17" t="s">
        <v>1589</v>
      </c>
      <c r="D117" s="17" t="s">
        <v>5919</v>
      </c>
      <c r="E117" s="17" t="s">
        <v>6008</v>
      </c>
      <c r="F117" s="17" t="s">
        <v>6156</v>
      </c>
      <c r="G117" s="47" t="str">
        <f>IFERROR(VLOOKUP(B117,'20150902'!B:D,3,0),"0")</f>
        <v>0</v>
      </c>
    </row>
    <row r="118" spans="1:7" x14ac:dyDescent="0.25">
      <c r="A118" s="15">
        <v>117</v>
      </c>
      <c r="B118" s="16" t="s">
        <v>316</v>
      </c>
      <c r="C118" s="17" t="s">
        <v>317</v>
      </c>
      <c r="D118" s="17" t="s">
        <v>5810</v>
      </c>
      <c r="E118" s="17" t="s">
        <v>5956</v>
      </c>
      <c r="F118" s="17" t="s">
        <v>6031</v>
      </c>
      <c r="G118" s="47" t="str">
        <f>IFERROR(VLOOKUP(B118,'20150902'!B:D,3,0),"0")</f>
        <v>100</v>
      </c>
    </row>
    <row r="119" spans="1:7" x14ac:dyDescent="0.25">
      <c r="A119" s="15">
        <v>118</v>
      </c>
      <c r="B119" s="16" t="s">
        <v>1099</v>
      </c>
      <c r="C119" s="17" t="s">
        <v>1100</v>
      </c>
      <c r="D119" s="17" t="s">
        <v>5899</v>
      </c>
      <c r="E119" s="17" t="s">
        <v>6086</v>
      </c>
      <c r="F119" s="17" t="s">
        <v>6086</v>
      </c>
      <c r="G119" s="47" t="str">
        <f>IFERROR(VLOOKUP(B119,'20150902'!B:D,3,0),"0")</f>
        <v>100</v>
      </c>
    </row>
    <row r="120" spans="1:7" x14ac:dyDescent="0.25">
      <c r="A120" s="15">
        <v>119</v>
      </c>
      <c r="B120" s="16" t="s">
        <v>345</v>
      </c>
      <c r="C120" s="17" t="s">
        <v>346</v>
      </c>
      <c r="D120" s="17" t="s">
        <v>5888</v>
      </c>
      <c r="E120" s="17" t="s">
        <v>6069</v>
      </c>
      <c r="F120" s="17" t="s">
        <v>6157</v>
      </c>
      <c r="G120" s="47" t="str">
        <f>IFERROR(VLOOKUP(B120,'20150902'!B:D,3,0),"0")</f>
        <v>100</v>
      </c>
    </row>
    <row r="121" spans="1:7" x14ac:dyDescent="0.25">
      <c r="A121" s="15">
        <v>120</v>
      </c>
      <c r="B121" s="16" t="s">
        <v>1540</v>
      </c>
      <c r="C121" s="17" t="s">
        <v>1541</v>
      </c>
      <c r="D121" s="17" t="s">
        <v>5825</v>
      </c>
      <c r="E121" s="17" t="s">
        <v>6158</v>
      </c>
      <c r="F121" s="17" t="s">
        <v>6159</v>
      </c>
      <c r="G121" s="47" t="str">
        <f>IFERROR(VLOOKUP(B121,'20150902'!B:D,3,0),"0")</f>
        <v>100</v>
      </c>
    </row>
    <row r="122" spans="1:7" x14ac:dyDescent="0.25">
      <c r="A122" s="15">
        <v>121</v>
      </c>
      <c r="B122" s="16" t="s">
        <v>948</v>
      </c>
      <c r="C122" s="17" t="s">
        <v>949</v>
      </c>
      <c r="D122" s="17" t="s">
        <v>5914</v>
      </c>
      <c r="E122" s="17" t="s">
        <v>5967</v>
      </c>
      <c r="F122" s="17" t="s">
        <v>5968</v>
      </c>
      <c r="G122" s="47" t="str">
        <f>IFERROR(VLOOKUP(B122,'20150902'!B:D,3,0),"0")</f>
        <v>100</v>
      </c>
    </row>
    <row r="123" spans="1:7" x14ac:dyDescent="0.25">
      <c r="A123" s="15">
        <v>122</v>
      </c>
      <c r="B123" s="16" t="s">
        <v>297</v>
      </c>
      <c r="C123" s="17" t="s">
        <v>298</v>
      </c>
      <c r="D123" s="17" t="s">
        <v>5903</v>
      </c>
      <c r="E123" s="17" t="s">
        <v>5904</v>
      </c>
      <c r="F123" s="17" t="s">
        <v>5904</v>
      </c>
      <c r="G123" s="47" t="str">
        <f>IFERROR(VLOOKUP(B123,'20150902'!B:D,3,0),"0")</f>
        <v>100</v>
      </c>
    </row>
    <row r="124" spans="1:7" x14ac:dyDescent="0.25">
      <c r="A124" s="15">
        <v>123</v>
      </c>
      <c r="B124" s="16" t="s">
        <v>1446</v>
      </c>
      <c r="C124" s="17" t="s">
        <v>6161</v>
      </c>
      <c r="D124" s="17" t="s">
        <v>5819</v>
      </c>
      <c r="E124" s="17" t="s">
        <v>5853</v>
      </c>
      <c r="F124" s="17" t="s">
        <v>6162</v>
      </c>
      <c r="G124" s="47" t="str">
        <f>IFERROR(VLOOKUP(B124,'20150902'!B:D,3,0),"0")</f>
        <v>0</v>
      </c>
    </row>
    <row r="125" spans="1:7" x14ac:dyDescent="0.25">
      <c r="A125" s="15">
        <v>124</v>
      </c>
      <c r="B125" s="16" t="s">
        <v>1490</v>
      </c>
      <c r="C125" s="17" t="s">
        <v>1491</v>
      </c>
      <c r="D125" s="17" t="s">
        <v>5819</v>
      </c>
      <c r="E125" s="17" t="s">
        <v>5935</v>
      </c>
      <c r="F125" s="17" t="s">
        <v>6006</v>
      </c>
      <c r="G125" s="47" t="str">
        <f>IFERROR(VLOOKUP(B125,'20150902'!B:D,3,0),"0")</f>
        <v>100</v>
      </c>
    </row>
    <row r="126" spans="1:7" x14ac:dyDescent="0.25">
      <c r="A126" s="15">
        <v>125</v>
      </c>
      <c r="B126" s="16" t="s">
        <v>41</v>
      </c>
      <c r="C126" s="17" t="s">
        <v>42</v>
      </c>
      <c r="D126" s="17" t="s">
        <v>5849</v>
      </c>
      <c r="E126" s="17" t="s">
        <v>6164</v>
      </c>
      <c r="F126" s="17" t="s">
        <v>6164</v>
      </c>
      <c r="G126" s="47" t="str">
        <f>IFERROR(VLOOKUP(B126,'20150902'!B:D,3,0),"0")</f>
        <v>100</v>
      </c>
    </row>
    <row r="127" spans="1:7" x14ac:dyDescent="0.25">
      <c r="A127" s="15">
        <v>126</v>
      </c>
      <c r="B127" s="16" t="s">
        <v>1339</v>
      </c>
      <c r="C127" s="17" t="s">
        <v>6165</v>
      </c>
      <c r="D127" s="17" t="s">
        <v>5819</v>
      </c>
      <c r="E127" s="17" t="s">
        <v>5819</v>
      </c>
      <c r="F127" s="17" t="s">
        <v>5872</v>
      </c>
      <c r="G127" s="47" t="str">
        <f>IFERROR(VLOOKUP(B127,'20150902'!B:D,3,0),"0")</f>
        <v>100</v>
      </c>
    </row>
    <row r="128" spans="1:7" x14ac:dyDescent="0.25">
      <c r="A128" s="15">
        <v>127</v>
      </c>
      <c r="B128" s="16" t="s">
        <v>822</v>
      </c>
      <c r="C128" s="17" t="s">
        <v>823</v>
      </c>
      <c r="D128" s="17" t="s">
        <v>5894</v>
      </c>
      <c r="E128" s="17" t="s">
        <v>5894</v>
      </c>
      <c r="F128" s="17" t="s">
        <v>5894</v>
      </c>
      <c r="G128" s="47" t="str">
        <f>IFERROR(VLOOKUP(B128,'20150902'!B:D,3,0),"0")</f>
        <v>100</v>
      </c>
    </row>
    <row r="129" spans="1:7" x14ac:dyDescent="0.25">
      <c r="A129" s="15">
        <v>128</v>
      </c>
      <c r="B129" s="16" t="s">
        <v>980</v>
      </c>
      <c r="C129" s="17" t="s">
        <v>1719</v>
      </c>
      <c r="D129" s="17" t="s">
        <v>5819</v>
      </c>
      <c r="E129" s="17" t="s">
        <v>5819</v>
      </c>
      <c r="F129" s="17" t="s">
        <v>5868</v>
      </c>
      <c r="G129" s="47" t="str">
        <f>IFERROR(VLOOKUP(B129,'20150902'!B:D,3,0),"0")</f>
        <v>100</v>
      </c>
    </row>
    <row r="130" spans="1:7" x14ac:dyDescent="0.25">
      <c r="A130" s="15">
        <v>129</v>
      </c>
      <c r="B130" s="16" t="s">
        <v>565</v>
      </c>
      <c r="C130" s="17" t="s">
        <v>566</v>
      </c>
      <c r="D130" s="17" t="s">
        <v>5889</v>
      </c>
      <c r="E130" s="17" t="s">
        <v>5890</v>
      </c>
      <c r="F130" s="17" t="s">
        <v>5892</v>
      </c>
      <c r="G130" s="47" t="str">
        <f>IFERROR(VLOOKUP(B130,'20150902'!B:D,3,0),"0")</f>
        <v>100</v>
      </c>
    </row>
    <row r="131" spans="1:7" x14ac:dyDescent="0.25">
      <c r="A131" s="15">
        <v>130</v>
      </c>
      <c r="B131" s="16" t="s">
        <v>236</v>
      </c>
      <c r="C131" s="17" t="s">
        <v>6168</v>
      </c>
      <c r="D131" s="17" t="s">
        <v>5829</v>
      </c>
      <c r="E131" s="17" t="s">
        <v>5829</v>
      </c>
      <c r="F131" s="17" t="s">
        <v>5829</v>
      </c>
      <c r="G131" s="47" t="str">
        <f>IFERROR(VLOOKUP(B131,'20150902'!B:D,3,0),"0")</f>
        <v>0</v>
      </c>
    </row>
    <row r="132" spans="1:7" x14ac:dyDescent="0.25">
      <c r="A132" s="15">
        <v>131</v>
      </c>
      <c r="B132" s="16" t="s">
        <v>267</v>
      </c>
      <c r="C132" s="17" t="s">
        <v>6169</v>
      </c>
      <c r="D132" s="17" t="s">
        <v>5919</v>
      </c>
      <c r="E132" s="17" t="s">
        <v>5919</v>
      </c>
      <c r="F132" s="17" t="s">
        <v>5919</v>
      </c>
      <c r="G132" s="47" t="str">
        <f>IFERROR(VLOOKUP(B132,'20150902'!B:D,3,0),"0")</f>
        <v>0</v>
      </c>
    </row>
    <row r="133" spans="1:7" x14ac:dyDescent="0.25">
      <c r="A133" s="15">
        <v>132</v>
      </c>
      <c r="B133" s="16" t="s">
        <v>1091</v>
      </c>
      <c r="C133" s="17" t="s">
        <v>5855</v>
      </c>
      <c r="D133" s="17" t="s">
        <v>5819</v>
      </c>
      <c r="E133" s="17" t="s">
        <v>5819</v>
      </c>
      <c r="F133" s="17" t="s">
        <v>5856</v>
      </c>
      <c r="G133" s="47" t="str">
        <f>IFERROR(VLOOKUP(B133,'20150902'!B:D,3,0),"0")</f>
        <v>100</v>
      </c>
    </row>
    <row r="134" spans="1:7" x14ac:dyDescent="0.25">
      <c r="A134" s="15">
        <v>133</v>
      </c>
      <c r="B134" s="16" t="s">
        <v>539</v>
      </c>
      <c r="C134" s="17" t="s">
        <v>6171</v>
      </c>
      <c r="D134" s="17" t="s">
        <v>5919</v>
      </c>
      <c r="E134" s="17" t="s">
        <v>5919</v>
      </c>
      <c r="F134" s="17" t="s">
        <v>5919</v>
      </c>
      <c r="G134" s="47" t="str">
        <f>IFERROR(VLOOKUP(B134,'20150902'!B:D,3,0),"0")</f>
        <v>0</v>
      </c>
    </row>
    <row r="135" spans="1:7" x14ac:dyDescent="0.25">
      <c r="A135" s="15">
        <v>134</v>
      </c>
      <c r="B135" s="16" t="s">
        <v>660</v>
      </c>
      <c r="C135" s="17" t="s">
        <v>6172</v>
      </c>
      <c r="D135" s="17" t="s">
        <v>5819</v>
      </c>
      <c r="E135" s="17" t="s">
        <v>5819</v>
      </c>
      <c r="F135" s="17" t="s">
        <v>5874</v>
      </c>
      <c r="G135" s="47" t="str">
        <f>IFERROR(VLOOKUP(B135,'20150902'!B:D,3,0),"0")</f>
        <v>0</v>
      </c>
    </row>
    <row r="136" spans="1:7" x14ac:dyDescent="0.25">
      <c r="A136" s="15">
        <v>135</v>
      </c>
      <c r="B136" s="16" t="s">
        <v>189</v>
      </c>
      <c r="C136" s="17" t="s">
        <v>6173</v>
      </c>
      <c r="D136" s="17" t="s">
        <v>5889</v>
      </c>
      <c r="E136" s="17" t="s">
        <v>5889</v>
      </c>
      <c r="F136" s="17" t="s">
        <v>6029</v>
      </c>
      <c r="G136" s="47" t="str">
        <f>IFERROR(VLOOKUP(B136,'20150902'!B:D,3,0),"0")</f>
        <v>0</v>
      </c>
    </row>
    <row r="137" spans="1:7" x14ac:dyDescent="0.25">
      <c r="A137" s="15">
        <v>136</v>
      </c>
      <c r="B137" s="16" t="s">
        <v>497</v>
      </c>
      <c r="C137" s="17" t="s">
        <v>498</v>
      </c>
      <c r="D137" s="17" t="s">
        <v>5896</v>
      </c>
      <c r="E137" s="17" t="s">
        <v>5897</v>
      </c>
      <c r="F137" s="17" t="s">
        <v>6140</v>
      </c>
      <c r="G137" s="47" t="str">
        <f>IFERROR(VLOOKUP(B137,'20150902'!B:D,3,0),"0")</f>
        <v>100</v>
      </c>
    </row>
    <row r="138" spans="1:7" x14ac:dyDescent="0.25">
      <c r="A138" s="15">
        <v>137</v>
      </c>
      <c r="B138" s="16" t="s">
        <v>400</v>
      </c>
      <c r="C138" s="17" t="s">
        <v>401</v>
      </c>
      <c r="D138" s="17" t="s">
        <v>5903</v>
      </c>
      <c r="E138" s="17" t="s">
        <v>5959</v>
      </c>
      <c r="F138" s="17" t="s">
        <v>6005</v>
      </c>
      <c r="G138" s="47" t="str">
        <f>IFERROR(VLOOKUP(B138,'20150902'!B:D,3,0),"0")</f>
        <v>100</v>
      </c>
    </row>
    <row r="139" spans="1:7" x14ac:dyDescent="0.25">
      <c r="A139" s="15">
        <v>138</v>
      </c>
      <c r="B139" s="16" t="s">
        <v>1322</v>
      </c>
      <c r="C139" s="17" t="s">
        <v>1323</v>
      </c>
      <c r="D139" s="17" t="s">
        <v>5931</v>
      </c>
      <c r="E139" s="17" t="s">
        <v>5932</v>
      </c>
      <c r="F139" s="17" t="s">
        <v>5933</v>
      </c>
      <c r="G139" s="47" t="str">
        <f>IFERROR(VLOOKUP(B139,'20150902'!B:D,3,0),"0")</f>
        <v>100</v>
      </c>
    </row>
    <row r="140" spans="1:7" x14ac:dyDescent="0.25">
      <c r="A140" s="15">
        <v>139</v>
      </c>
      <c r="B140" s="16" t="s">
        <v>287</v>
      </c>
      <c r="C140" s="17" t="s">
        <v>288</v>
      </c>
      <c r="D140" s="17" t="s">
        <v>5837</v>
      </c>
      <c r="E140" s="17" t="s">
        <v>5837</v>
      </c>
      <c r="F140" s="17" t="s">
        <v>6176</v>
      </c>
      <c r="G140" s="47" t="str">
        <f>IFERROR(VLOOKUP(B140,'20150902'!B:D,3,0),"0")</f>
        <v>100</v>
      </c>
    </row>
    <row r="141" spans="1:7" x14ac:dyDescent="0.25">
      <c r="A141" s="15">
        <v>140</v>
      </c>
      <c r="B141" s="16" t="s">
        <v>156</v>
      </c>
      <c r="C141" s="17" t="s">
        <v>6177</v>
      </c>
      <c r="D141" s="17" t="s">
        <v>5819</v>
      </c>
      <c r="E141" s="17" t="s">
        <v>5819</v>
      </c>
      <c r="F141" s="17" t="s">
        <v>5874</v>
      </c>
      <c r="G141" s="47" t="str">
        <f>IFERROR(VLOOKUP(B141,'20150902'!B:D,3,0),"0")</f>
        <v>100</v>
      </c>
    </row>
    <row r="142" spans="1:7" x14ac:dyDescent="0.25">
      <c r="A142" s="15">
        <v>141</v>
      </c>
      <c r="B142" s="16" t="s">
        <v>1640</v>
      </c>
      <c r="C142" s="17" t="s">
        <v>1641</v>
      </c>
      <c r="D142" s="17" t="s">
        <v>5919</v>
      </c>
      <c r="E142" s="17" t="s">
        <v>5919</v>
      </c>
      <c r="F142" s="17" t="s">
        <v>6166</v>
      </c>
      <c r="G142" s="47" t="str">
        <f>IFERROR(VLOOKUP(B142,'20150902'!B:D,3,0),"0")</f>
        <v>100</v>
      </c>
    </row>
    <row r="143" spans="1:7" x14ac:dyDescent="0.25">
      <c r="A143" s="15">
        <v>142</v>
      </c>
      <c r="B143" s="16" t="s">
        <v>1565</v>
      </c>
      <c r="C143" s="17" t="s">
        <v>1566</v>
      </c>
      <c r="D143" s="17" t="s">
        <v>5903</v>
      </c>
      <c r="E143" s="17" t="s">
        <v>5959</v>
      </c>
      <c r="F143" s="17" t="s">
        <v>5959</v>
      </c>
      <c r="G143" s="47" t="str">
        <f>IFERROR(VLOOKUP(B143,'20150902'!B:D,3,0),"0")</f>
        <v>0</v>
      </c>
    </row>
    <row r="144" spans="1:7" x14ac:dyDescent="0.25">
      <c r="A144" s="15">
        <v>143</v>
      </c>
      <c r="B144" s="16" t="s">
        <v>1196</v>
      </c>
      <c r="C144" s="17" t="s">
        <v>1197</v>
      </c>
      <c r="D144" s="17" t="s">
        <v>5810</v>
      </c>
      <c r="E144" s="17" t="s">
        <v>6009</v>
      </c>
      <c r="F144" s="17" t="s">
        <v>6009</v>
      </c>
      <c r="G144" s="47" t="str">
        <f>IFERROR(VLOOKUP(B144,'20150902'!B:D,3,0),"0")</f>
        <v>0</v>
      </c>
    </row>
    <row r="145" spans="1:7" x14ac:dyDescent="0.25">
      <c r="A145" s="15">
        <v>144</v>
      </c>
      <c r="B145" s="16" t="s">
        <v>1525</v>
      </c>
      <c r="C145" s="17" t="s">
        <v>1526</v>
      </c>
      <c r="D145" s="17" t="s">
        <v>5899</v>
      </c>
      <c r="E145" s="17" t="s">
        <v>6032</v>
      </c>
      <c r="F145" s="17" t="s">
        <v>6032</v>
      </c>
      <c r="G145" s="47" t="str">
        <f>IFERROR(VLOOKUP(B145,'20150902'!B:D,3,0),"0")</f>
        <v>100</v>
      </c>
    </row>
    <row r="146" spans="1:7" x14ac:dyDescent="0.25">
      <c r="A146" s="15">
        <v>145</v>
      </c>
      <c r="B146" s="16" t="s">
        <v>151</v>
      </c>
      <c r="C146" s="17" t="s">
        <v>152</v>
      </c>
      <c r="D146" s="17" t="s">
        <v>5889</v>
      </c>
      <c r="E146" s="17" t="s">
        <v>6048</v>
      </c>
      <c r="F146" s="17" t="s">
        <v>6048</v>
      </c>
      <c r="G146" s="47" t="str">
        <f>IFERROR(VLOOKUP(B146,'20150902'!B:D,3,0),"0")</f>
        <v>0</v>
      </c>
    </row>
    <row r="147" spans="1:7" x14ac:dyDescent="0.25">
      <c r="A147" s="15">
        <v>146</v>
      </c>
      <c r="B147" s="16" t="s">
        <v>1266</v>
      </c>
      <c r="C147" s="17" t="s">
        <v>1267</v>
      </c>
      <c r="D147" s="17" t="s">
        <v>5931</v>
      </c>
      <c r="E147" s="17" t="s">
        <v>6033</v>
      </c>
      <c r="F147" s="17" t="s">
        <v>6033</v>
      </c>
      <c r="G147" s="47" t="str">
        <f>IFERROR(VLOOKUP(B147,'20150902'!B:D,3,0),"0")</f>
        <v>100</v>
      </c>
    </row>
    <row r="148" spans="1:7" x14ac:dyDescent="0.25">
      <c r="A148" s="15">
        <v>147</v>
      </c>
      <c r="B148" s="16" t="s">
        <v>118</v>
      </c>
      <c r="C148" s="17" t="s">
        <v>119</v>
      </c>
      <c r="D148" s="17" t="s">
        <v>5876</v>
      </c>
      <c r="E148" s="17" t="s">
        <v>5877</v>
      </c>
      <c r="F148" s="17" t="s">
        <v>5877</v>
      </c>
      <c r="G148" s="47" t="str">
        <f>IFERROR(VLOOKUP(B148,'20150902'!B:D,3,0),"0")</f>
        <v>33</v>
      </c>
    </row>
    <row r="149" spans="1:7" x14ac:dyDescent="0.25">
      <c r="A149" s="15">
        <v>148</v>
      </c>
      <c r="B149" s="16" t="s">
        <v>204</v>
      </c>
      <c r="C149" s="17" t="s">
        <v>6181</v>
      </c>
      <c r="D149" s="17" t="s">
        <v>5889</v>
      </c>
      <c r="E149" s="17" t="s">
        <v>5889</v>
      </c>
      <c r="F149" s="17" t="s">
        <v>6182</v>
      </c>
      <c r="G149" s="47" t="str">
        <f>IFERROR(VLOOKUP(B149,'20150902'!B:D,3,0),"0")</f>
        <v>0</v>
      </c>
    </row>
    <row r="150" spans="1:7" x14ac:dyDescent="0.25">
      <c r="A150" s="15">
        <v>149</v>
      </c>
      <c r="B150" s="16" t="s">
        <v>764</v>
      </c>
      <c r="C150" s="17" t="s">
        <v>765</v>
      </c>
      <c r="D150" s="17" t="s">
        <v>5889</v>
      </c>
      <c r="E150" s="17" t="s">
        <v>5890</v>
      </c>
      <c r="F150" s="17" t="s">
        <v>5891</v>
      </c>
      <c r="G150" s="47" t="str">
        <f>IFERROR(VLOOKUP(B150,'20150902'!B:D,3,0),"0")</f>
        <v>100</v>
      </c>
    </row>
    <row r="151" spans="1:7" x14ac:dyDescent="0.25">
      <c r="A151" s="15">
        <v>150</v>
      </c>
      <c r="B151" s="16" t="s">
        <v>56</v>
      </c>
      <c r="C151" s="17" t="s">
        <v>57</v>
      </c>
      <c r="D151" s="17" t="s">
        <v>5829</v>
      </c>
      <c r="E151" s="17" t="s">
        <v>5992</v>
      </c>
      <c r="F151" s="17" t="s">
        <v>5992</v>
      </c>
      <c r="G151" s="47" t="str">
        <f>IFERROR(VLOOKUP(B151,'20150902'!B:D,3,0),"0")</f>
        <v>100</v>
      </c>
    </row>
    <row r="152" spans="1:7" x14ac:dyDescent="0.25">
      <c r="A152" s="15">
        <v>151</v>
      </c>
      <c r="B152" s="16" t="s">
        <v>931</v>
      </c>
      <c r="C152" s="17" t="s">
        <v>932</v>
      </c>
      <c r="D152" s="17" t="s">
        <v>5889</v>
      </c>
      <c r="E152" s="17" t="s">
        <v>5889</v>
      </c>
      <c r="F152" s="17" t="s">
        <v>6029</v>
      </c>
      <c r="G152" s="47" t="str">
        <f>IFERROR(VLOOKUP(B152,'20150902'!B:D,3,0),"0")</f>
        <v>100</v>
      </c>
    </row>
    <row r="153" spans="1:7" x14ac:dyDescent="0.25">
      <c r="A153" s="15">
        <v>152</v>
      </c>
      <c r="B153" s="16" t="s">
        <v>961</v>
      </c>
      <c r="C153" s="17" t="s">
        <v>962</v>
      </c>
      <c r="D153" s="17" t="s">
        <v>5819</v>
      </c>
      <c r="E153" s="17" t="s">
        <v>5819</v>
      </c>
      <c r="F153" s="17" t="s">
        <v>5862</v>
      </c>
      <c r="G153" s="47" t="str">
        <f>IFERROR(VLOOKUP(B153,'20150902'!B:D,3,0),"0")</f>
        <v>100</v>
      </c>
    </row>
    <row r="154" spans="1:7" x14ac:dyDescent="0.25">
      <c r="A154" s="15">
        <v>153</v>
      </c>
      <c r="B154" s="16" t="s">
        <v>957</v>
      </c>
      <c r="C154" s="17" t="s">
        <v>958</v>
      </c>
      <c r="D154" s="17" t="s">
        <v>5894</v>
      </c>
      <c r="E154" s="17" t="s">
        <v>6034</v>
      </c>
      <c r="F154" s="17" t="s">
        <v>6186</v>
      </c>
      <c r="G154" s="47" t="str">
        <f>IFERROR(VLOOKUP(B154,'20150902'!B:D,3,0),"0")</f>
        <v>0</v>
      </c>
    </row>
    <row r="155" spans="1:7" x14ac:dyDescent="0.25">
      <c r="A155" s="15">
        <v>154</v>
      </c>
      <c r="B155" s="16" t="s">
        <v>1198</v>
      </c>
      <c r="C155" s="17" t="s">
        <v>1199</v>
      </c>
      <c r="D155" s="17" t="s">
        <v>5819</v>
      </c>
      <c r="E155" s="17" t="s">
        <v>5819</v>
      </c>
      <c r="F155" s="17" t="s">
        <v>5856</v>
      </c>
      <c r="G155" s="47" t="str">
        <f>IFERROR(VLOOKUP(B155,'20150902'!B:D,3,0),"0")</f>
        <v>0</v>
      </c>
    </row>
    <row r="156" spans="1:7" x14ac:dyDescent="0.25">
      <c r="A156" s="15">
        <v>155</v>
      </c>
      <c r="B156" s="16" t="s">
        <v>806</v>
      </c>
      <c r="C156" s="17" t="s">
        <v>5917</v>
      </c>
      <c r="D156" s="17" t="s">
        <v>5849</v>
      </c>
      <c r="E156" s="17" t="s">
        <v>5850</v>
      </c>
      <c r="F156" s="17" t="s">
        <v>5918</v>
      </c>
      <c r="G156" s="47" t="str">
        <f>IFERROR(VLOOKUP(B156,'20150902'!B:D,3,0),"0")</f>
        <v>100</v>
      </c>
    </row>
    <row r="157" spans="1:7" x14ac:dyDescent="0.25">
      <c r="A157" s="15">
        <v>156</v>
      </c>
      <c r="B157" s="16" t="s">
        <v>818</v>
      </c>
      <c r="C157" s="17" t="s">
        <v>6187</v>
      </c>
      <c r="D157" s="17" t="s">
        <v>5876</v>
      </c>
      <c r="E157" s="17" t="s">
        <v>5877</v>
      </c>
      <c r="F157" s="17" t="s">
        <v>5877</v>
      </c>
      <c r="G157" s="47" t="str">
        <f>IFERROR(VLOOKUP(B157,'20150902'!B:D,3,0),"0")</f>
        <v>100</v>
      </c>
    </row>
    <row r="158" spans="1:7" x14ac:dyDescent="0.25">
      <c r="A158" s="15">
        <v>157</v>
      </c>
      <c r="B158" s="16" t="s">
        <v>484</v>
      </c>
      <c r="C158" s="17" t="s">
        <v>485</v>
      </c>
      <c r="D158" s="17" t="s">
        <v>5837</v>
      </c>
      <c r="E158" s="17" t="s">
        <v>5837</v>
      </c>
      <c r="F158" s="17" t="s">
        <v>5953</v>
      </c>
      <c r="G158" s="47" t="str">
        <f>IFERROR(VLOOKUP(B158,'20150902'!B:D,3,0),"0")</f>
        <v>100</v>
      </c>
    </row>
    <row r="159" spans="1:7" x14ac:dyDescent="0.25">
      <c r="A159" s="15">
        <v>158</v>
      </c>
      <c r="B159" s="16" t="s">
        <v>387</v>
      </c>
      <c r="C159" s="17" t="s">
        <v>6189</v>
      </c>
      <c r="D159" s="17" t="s">
        <v>5896</v>
      </c>
      <c r="E159" s="17" t="s">
        <v>5897</v>
      </c>
      <c r="F159" s="17" t="s">
        <v>6140</v>
      </c>
      <c r="G159" s="47" t="str">
        <f>IFERROR(VLOOKUP(B159,'20150902'!B:D,3,0),"0")</f>
        <v>0</v>
      </c>
    </row>
    <row r="160" spans="1:7" x14ac:dyDescent="0.25">
      <c r="A160" s="15">
        <v>159</v>
      </c>
      <c r="B160" s="16" t="s">
        <v>1246</v>
      </c>
      <c r="C160" s="17" t="s">
        <v>1247</v>
      </c>
      <c r="D160" s="17" t="s">
        <v>5878</v>
      </c>
      <c r="E160" s="17" t="s">
        <v>5879</v>
      </c>
      <c r="F160" s="17" t="s">
        <v>5879</v>
      </c>
      <c r="G160" s="47" t="str">
        <f>IFERROR(VLOOKUP(B160,'20150902'!B:D,3,0),"0")</f>
        <v>100</v>
      </c>
    </row>
    <row r="161" spans="1:7" x14ac:dyDescent="0.25">
      <c r="A161" s="15">
        <v>160</v>
      </c>
      <c r="B161" s="16" t="s">
        <v>275</v>
      </c>
      <c r="C161" s="17" t="s">
        <v>276</v>
      </c>
      <c r="D161" s="17" t="s">
        <v>5899</v>
      </c>
      <c r="E161" s="17" t="s">
        <v>6138</v>
      </c>
      <c r="F161" s="17" t="s">
        <v>6138</v>
      </c>
      <c r="G161" s="47" t="str">
        <f>IFERROR(VLOOKUP(B161,'20150902'!B:D,3,0),"0")</f>
        <v>0</v>
      </c>
    </row>
    <row r="162" spans="1:7" x14ac:dyDescent="0.25">
      <c r="A162" s="15">
        <v>161</v>
      </c>
      <c r="B162" s="16" t="s">
        <v>1205</v>
      </c>
      <c r="C162" s="17" t="s">
        <v>6190</v>
      </c>
      <c r="D162" s="17" t="s">
        <v>5919</v>
      </c>
      <c r="E162" s="17" t="s">
        <v>5919</v>
      </c>
      <c r="F162" s="17" t="s">
        <v>6166</v>
      </c>
      <c r="G162" s="47" t="str">
        <f>IFERROR(VLOOKUP(B162,'20150902'!B:D,3,0),"0")</f>
        <v>0</v>
      </c>
    </row>
    <row r="163" spans="1:7" x14ac:dyDescent="0.25">
      <c r="A163" s="15">
        <v>162</v>
      </c>
      <c r="B163" s="16" t="s">
        <v>1219</v>
      </c>
      <c r="C163" s="17" t="s">
        <v>6191</v>
      </c>
      <c r="D163" s="17" t="s">
        <v>5849</v>
      </c>
      <c r="E163" s="17" t="s">
        <v>6066</v>
      </c>
      <c r="F163" s="17" t="s">
        <v>6138</v>
      </c>
      <c r="G163" s="47" t="str">
        <f>IFERROR(VLOOKUP(B163,'20150902'!B:D,3,0),"0")</f>
        <v>0</v>
      </c>
    </row>
    <row r="164" spans="1:7" x14ac:dyDescent="0.25">
      <c r="A164" s="15">
        <v>163</v>
      </c>
      <c r="B164" s="16" t="s">
        <v>1027</v>
      </c>
      <c r="C164" s="17" t="s">
        <v>1028</v>
      </c>
      <c r="D164" s="17" t="s">
        <v>5819</v>
      </c>
      <c r="E164" s="17" t="s">
        <v>6163</v>
      </c>
      <c r="F164" s="17" t="s">
        <v>6163</v>
      </c>
      <c r="G164" s="47" t="str">
        <f>IFERROR(VLOOKUP(B164,'20150902'!B:D,3,0),"0")</f>
        <v>100</v>
      </c>
    </row>
    <row r="165" spans="1:7" x14ac:dyDescent="0.25">
      <c r="A165" s="15">
        <v>164</v>
      </c>
      <c r="B165" s="16" t="s">
        <v>1272</v>
      </c>
      <c r="C165" s="17" t="s">
        <v>6192</v>
      </c>
      <c r="D165" s="17" t="s">
        <v>5899</v>
      </c>
      <c r="E165" s="17" t="s">
        <v>5960</v>
      </c>
      <c r="F165" s="17" t="s">
        <v>5960</v>
      </c>
      <c r="G165" s="47" t="str">
        <f>IFERROR(VLOOKUP(B165,'20150902'!B:D,3,0),"0")</f>
        <v>0</v>
      </c>
    </row>
    <row r="166" spans="1:7" x14ac:dyDescent="0.25">
      <c r="A166" s="15">
        <v>165</v>
      </c>
      <c r="B166" s="16" t="s">
        <v>1070</v>
      </c>
      <c r="C166" s="17" t="s">
        <v>1071</v>
      </c>
      <c r="D166" s="17" t="s">
        <v>5894</v>
      </c>
      <c r="E166" s="17" t="s">
        <v>5894</v>
      </c>
      <c r="F166" s="17" t="s">
        <v>5894</v>
      </c>
      <c r="G166" s="47" t="str">
        <f>IFERROR(VLOOKUP(B166,'20150902'!B:D,3,0),"0")</f>
        <v>0</v>
      </c>
    </row>
    <row r="167" spans="1:7" x14ac:dyDescent="0.25">
      <c r="A167" s="15">
        <v>166</v>
      </c>
      <c r="B167" s="16" t="s">
        <v>1117</v>
      </c>
      <c r="C167" s="17" t="s">
        <v>6194</v>
      </c>
      <c r="D167" s="17" t="s">
        <v>5829</v>
      </c>
      <c r="E167" s="17" t="s">
        <v>5835</v>
      </c>
      <c r="F167" s="17" t="s">
        <v>5836</v>
      </c>
      <c r="G167" s="47" t="str">
        <f>IFERROR(VLOOKUP(B167,'20150902'!B:D,3,0),"0")</f>
        <v>0</v>
      </c>
    </row>
    <row r="168" spans="1:7" x14ac:dyDescent="0.25">
      <c r="A168" s="15">
        <v>167</v>
      </c>
      <c r="B168" s="16" t="s">
        <v>683</v>
      </c>
      <c r="C168" s="17" t="s">
        <v>684</v>
      </c>
      <c r="D168" s="17" t="s">
        <v>5931</v>
      </c>
      <c r="E168" s="17" t="s">
        <v>5932</v>
      </c>
      <c r="F168" s="17" t="s">
        <v>5931</v>
      </c>
      <c r="G168" s="47" t="str">
        <f>IFERROR(VLOOKUP(B168,'20150902'!B:D,3,0),"0")</f>
        <v>0</v>
      </c>
    </row>
    <row r="169" spans="1:7" x14ac:dyDescent="0.25">
      <c r="A169" s="15">
        <v>168</v>
      </c>
      <c r="B169" s="16" t="s">
        <v>215</v>
      </c>
      <c r="C169" s="17" t="s">
        <v>216</v>
      </c>
      <c r="D169" s="17" t="s">
        <v>5819</v>
      </c>
      <c r="E169" s="17" t="s">
        <v>5853</v>
      </c>
      <c r="F169" s="17" t="s">
        <v>5853</v>
      </c>
      <c r="G169" s="47" t="str">
        <f>IFERROR(VLOOKUP(B169,'20150902'!B:D,3,0),"0")</f>
        <v>100</v>
      </c>
    </row>
    <row r="170" spans="1:7" x14ac:dyDescent="0.25">
      <c r="A170" s="15">
        <v>169</v>
      </c>
      <c r="B170" s="16" t="s">
        <v>707</v>
      </c>
      <c r="C170" s="17" t="s">
        <v>6195</v>
      </c>
      <c r="D170" s="17" t="s">
        <v>5903</v>
      </c>
      <c r="E170" s="17" t="s">
        <v>6002</v>
      </c>
      <c r="F170" s="17" t="s">
        <v>6149</v>
      </c>
      <c r="G170" s="47" t="str">
        <f>IFERROR(VLOOKUP(B170,'20150902'!B:D,3,0),"0")</f>
        <v>17</v>
      </c>
    </row>
    <row r="171" spans="1:7" x14ac:dyDescent="0.25">
      <c r="A171" s="15">
        <v>170</v>
      </c>
      <c r="B171" s="16" t="s">
        <v>1598</v>
      </c>
      <c r="C171" s="17" t="s">
        <v>6196</v>
      </c>
      <c r="D171" s="17" t="s">
        <v>5919</v>
      </c>
      <c r="E171" s="17" t="s">
        <v>5919</v>
      </c>
      <c r="F171" s="17" t="s">
        <v>5964</v>
      </c>
      <c r="G171" s="47" t="str">
        <f>IFERROR(VLOOKUP(B171,'20150902'!B:D,3,0),"0")</f>
        <v>0</v>
      </c>
    </row>
    <row r="172" spans="1:7" x14ac:dyDescent="0.25">
      <c r="A172" s="15">
        <v>171</v>
      </c>
      <c r="B172" s="16" t="s">
        <v>1025</v>
      </c>
      <c r="C172" s="17" t="s">
        <v>1026</v>
      </c>
      <c r="D172" s="17" t="s">
        <v>5903</v>
      </c>
      <c r="E172" s="17" t="s">
        <v>5921</v>
      </c>
      <c r="F172" s="17" t="s">
        <v>6197</v>
      </c>
      <c r="G172" s="47" t="str">
        <f>IFERROR(VLOOKUP(B172,'20150902'!B:D,3,0),"0")</f>
        <v>100</v>
      </c>
    </row>
    <row r="173" spans="1:7" x14ac:dyDescent="0.25">
      <c r="A173" s="15">
        <v>172</v>
      </c>
      <c r="B173" s="16" t="s">
        <v>922</v>
      </c>
      <c r="C173" s="17" t="s">
        <v>5873</v>
      </c>
      <c r="D173" s="17" t="s">
        <v>5819</v>
      </c>
      <c r="E173" s="17" t="s">
        <v>5819</v>
      </c>
      <c r="F173" s="17" t="s">
        <v>5819</v>
      </c>
      <c r="G173" s="47" t="str">
        <f>IFERROR(VLOOKUP(B173,'20150902'!B:D,3,0),"0")</f>
        <v>100</v>
      </c>
    </row>
    <row r="174" spans="1:7" x14ac:dyDescent="0.25">
      <c r="A174" s="15">
        <v>173</v>
      </c>
      <c r="B174" s="16" t="s">
        <v>835</v>
      </c>
      <c r="C174" s="17" t="s">
        <v>836</v>
      </c>
      <c r="D174" s="17" t="s">
        <v>5878</v>
      </c>
      <c r="E174" s="17" t="s">
        <v>6097</v>
      </c>
      <c r="F174" s="17" t="s">
        <v>6199</v>
      </c>
      <c r="G174" s="47" t="str">
        <f>IFERROR(VLOOKUP(B174,'20150902'!B:D,3,0),"0")</f>
        <v>0</v>
      </c>
    </row>
    <row r="175" spans="1:7" x14ac:dyDescent="0.25">
      <c r="A175" s="15">
        <v>174</v>
      </c>
      <c r="B175" s="16" t="s">
        <v>1519</v>
      </c>
      <c r="C175" s="17" t="s">
        <v>6203</v>
      </c>
      <c r="D175" s="17" t="s">
        <v>5876</v>
      </c>
      <c r="E175" s="17" t="s">
        <v>5877</v>
      </c>
      <c r="F175" s="17" t="s">
        <v>6204</v>
      </c>
      <c r="G175" s="47" t="str">
        <f>IFERROR(VLOOKUP(B175,'20150902'!B:D,3,0),"0")</f>
        <v>100</v>
      </c>
    </row>
    <row r="176" spans="1:7" x14ac:dyDescent="0.25">
      <c r="A176" s="15">
        <v>175</v>
      </c>
      <c r="B176" s="16" t="s">
        <v>917</v>
      </c>
      <c r="C176" s="17" t="s">
        <v>918</v>
      </c>
      <c r="D176" s="17" t="s">
        <v>5819</v>
      </c>
      <c r="E176" s="17" t="s">
        <v>5819</v>
      </c>
      <c r="F176" s="17" t="s">
        <v>5874</v>
      </c>
      <c r="G176" s="47" t="str">
        <f>IFERROR(VLOOKUP(B176,'20150902'!B:D,3,0),"0")</f>
        <v>100</v>
      </c>
    </row>
    <row r="177" spans="1:7" x14ac:dyDescent="0.25">
      <c r="A177" s="15">
        <v>176</v>
      </c>
      <c r="B177" s="16" t="s">
        <v>1058</v>
      </c>
      <c r="C177" s="17" t="s">
        <v>1059</v>
      </c>
      <c r="D177" s="17" t="s">
        <v>5813</v>
      </c>
      <c r="E177" s="17" t="s">
        <v>5814</v>
      </c>
      <c r="F177" s="17" t="s">
        <v>6167</v>
      </c>
      <c r="G177" s="47" t="str">
        <f>IFERROR(VLOOKUP(B177,'20150902'!B:D,3,0),"0")</f>
        <v>100</v>
      </c>
    </row>
    <row r="178" spans="1:7" x14ac:dyDescent="0.25">
      <c r="A178" s="15">
        <v>177</v>
      </c>
      <c r="B178" s="16" t="s">
        <v>601</v>
      </c>
      <c r="C178" s="17" t="s">
        <v>602</v>
      </c>
      <c r="D178" s="17" t="s">
        <v>5876</v>
      </c>
      <c r="E178" s="17" t="s">
        <v>5877</v>
      </c>
      <c r="F178" s="17" t="s">
        <v>6123</v>
      </c>
      <c r="G178" s="47" t="str">
        <f>IFERROR(VLOOKUP(B178,'20150902'!B:D,3,0),"0")</f>
        <v>100</v>
      </c>
    </row>
    <row r="179" spans="1:7" x14ac:dyDescent="0.25">
      <c r="A179" s="15">
        <v>178</v>
      </c>
      <c r="B179" s="16" t="s">
        <v>655</v>
      </c>
      <c r="C179" s="17" t="s">
        <v>6205</v>
      </c>
      <c r="D179" s="17" t="s">
        <v>5903</v>
      </c>
      <c r="E179" s="17" t="s">
        <v>6040</v>
      </c>
      <c r="F179" s="17" t="s">
        <v>6040</v>
      </c>
      <c r="G179" s="47" t="str">
        <f>IFERROR(VLOOKUP(B179,'20150902'!B:D,3,0),"0")</f>
        <v>0</v>
      </c>
    </row>
    <row r="180" spans="1:7" x14ac:dyDescent="0.25">
      <c r="A180" s="15">
        <v>179</v>
      </c>
      <c r="B180" s="16" t="s">
        <v>1311</v>
      </c>
      <c r="C180" s="17" t="s">
        <v>6206</v>
      </c>
      <c r="D180" s="17" t="s">
        <v>5882</v>
      </c>
      <c r="E180" s="17" t="s">
        <v>5884</v>
      </c>
      <c r="F180" s="17" t="s">
        <v>5984</v>
      </c>
      <c r="G180" s="47" t="str">
        <f>IFERROR(VLOOKUP(B180,'20150902'!B:D,3,0),"0")</f>
        <v>100</v>
      </c>
    </row>
    <row r="181" spans="1:7" x14ac:dyDescent="0.25">
      <c r="A181" s="15">
        <v>180</v>
      </c>
      <c r="B181" s="16" t="s">
        <v>640</v>
      </c>
      <c r="C181" s="17" t="s">
        <v>6208</v>
      </c>
      <c r="D181" s="17" t="s">
        <v>5849</v>
      </c>
      <c r="E181" s="17" t="s">
        <v>5850</v>
      </c>
      <c r="F181" s="17" t="s">
        <v>5851</v>
      </c>
      <c r="G181" s="47" t="str">
        <f>IFERROR(VLOOKUP(B181,'20150902'!B:D,3,0),"0")</f>
        <v>100</v>
      </c>
    </row>
    <row r="182" spans="1:7" x14ac:dyDescent="0.25">
      <c r="A182" s="15">
        <v>181</v>
      </c>
      <c r="B182" s="16" t="s">
        <v>49</v>
      </c>
      <c r="C182" s="17" t="s">
        <v>6209</v>
      </c>
      <c r="D182" s="17" t="s">
        <v>5899</v>
      </c>
      <c r="E182" s="17" t="s">
        <v>5960</v>
      </c>
      <c r="F182" s="17" t="s">
        <v>5960</v>
      </c>
      <c r="G182" s="47" t="str">
        <f>IFERROR(VLOOKUP(B182,'20150902'!B:D,3,0),"0")</f>
        <v>67</v>
      </c>
    </row>
    <row r="183" spans="1:7" x14ac:dyDescent="0.25">
      <c r="A183" s="15">
        <v>182</v>
      </c>
      <c r="B183" s="16" t="s">
        <v>670</v>
      </c>
      <c r="C183" s="17" t="s">
        <v>671</v>
      </c>
      <c r="D183" s="17" t="s">
        <v>5827</v>
      </c>
      <c r="E183" s="17" t="s">
        <v>5827</v>
      </c>
      <c r="F183" s="17" t="s">
        <v>5827</v>
      </c>
      <c r="G183" s="47" t="str">
        <f>IFERROR(VLOOKUP(B183,'20150902'!B:D,3,0),"0")</f>
        <v>100</v>
      </c>
    </row>
    <row r="184" spans="1:7" x14ac:dyDescent="0.25">
      <c r="A184" s="15">
        <v>183</v>
      </c>
      <c r="B184" s="16" t="s">
        <v>1452</v>
      </c>
      <c r="C184" s="17" t="s">
        <v>6211</v>
      </c>
      <c r="D184" s="17" t="s">
        <v>5971</v>
      </c>
      <c r="E184" s="17" t="s">
        <v>6111</v>
      </c>
      <c r="F184" s="17" t="s">
        <v>6111</v>
      </c>
      <c r="G184" s="47" t="str">
        <f>IFERROR(VLOOKUP(B184,'20150902'!B:D,3,0),"0")</f>
        <v>0</v>
      </c>
    </row>
    <row r="185" spans="1:7" x14ac:dyDescent="0.25">
      <c r="A185" s="15">
        <v>184</v>
      </c>
      <c r="B185" s="16" t="s">
        <v>311</v>
      </c>
      <c r="C185" s="17" t="s">
        <v>6212</v>
      </c>
      <c r="D185" s="17" t="s">
        <v>5819</v>
      </c>
      <c r="E185" s="17" t="s">
        <v>5819</v>
      </c>
      <c r="F185" s="17" t="s">
        <v>5819</v>
      </c>
      <c r="G185" s="47" t="str">
        <f>IFERROR(VLOOKUP(B185,'20150902'!B:D,3,0),"0")</f>
        <v>0</v>
      </c>
    </row>
    <row r="186" spans="1:7" x14ac:dyDescent="0.25">
      <c r="A186" s="15">
        <v>185</v>
      </c>
      <c r="B186" s="16" t="s">
        <v>131</v>
      </c>
      <c r="C186" s="17" t="s">
        <v>132</v>
      </c>
      <c r="D186" s="17" t="s">
        <v>5903</v>
      </c>
      <c r="E186" s="17" t="s">
        <v>6035</v>
      </c>
      <c r="F186" s="17" t="s">
        <v>6213</v>
      </c>
      <c r="G186" s="47" t="str">
        <f>IFERROR(VLOOKUP(B186,'20150902'!B:D,3,0),"0")</f>
        <v>0</v>
      </c>
    </row>
    <row r="187" spans="1:7" x14ac:dyDescent="0.25">
      <c r="A187" s="15">
        <v>186</v>
      </c>
      <c r="B187" s="16" t="s">
        <v>363</v>
      </c>
      <c r="C187" s="17" t="s">
        <v>6215</v>
      </c>
      <c r="D187" s="17" t="s">
        <v>5829</v>
      </c>
      <c r="E187" s="17" t="s">
        <v>6067</v>
      </c>
      <c r="F187" s="17" t="s">
        <v>6067</v>
      </c>
      <c r="G187" s="47" t="str">
        <f>IFERROR(VLOOKUP(B187,'20150902'!B:D,3,0),"0")</f>
        <v>0</v>
      </c>
    </row>
    <row r="188" spans="1:7" x14ac:dyDescent="0.25">
      <c r="A188" s="15">
        <v>187</v>
      </c>
      <c r="B188" s="16" t="s">
        <v>1089</v>
      </c>
      <c r="C188" s="17" t="s">
        <v>1090</v>
      </c>
      <c r="D188" s="17" t="s">
        <v>5894</v>
      </c>
      <c r="E188" s="17" t="s">
        <v>5895</v>
      </c>
      <c r="F188" s="17" t="s">
        <v>5895</v>
      </c>
      <c r="G188" s="47" t="str">
        <f>IFERROR(VLOOKUP(B188,'20150902'!B:D,3,0),"0")</f>
        <v>83</v>
      </c>
    </row>
    <row r="189" spans="1:7" x14ac:dyDescent="0.25">
      <c r="A189" s="15">
        <v>188</v>
      </c>
      <c r="B189" s="16" t="s">
        <v>98</v>
      </c>
      <c r="C189" s="17" t="s">
        <v>99</v>
      </c>
      <c r="D189" s="17" t="s">
        <v>5896</v>
      </c>
      <c r="E189" s="17" t="s">
        <v>5897</v>
      </c>
      <c r="F189" s="17" t="s">
        <v>6140</v>
      </c>
      <c r="G189" s="47" t="str">
        <f>IFERROR(VLOOKUP(B189,'20150902'!B:D,3,0),"0")</f>
        <v>0</v>
      </c>
    </row>
    <row r="190" spans="1:7" x14ac:dyDescent="0.25">
      <c r="A190" s="15">
        <v>189</v>
      </c>
      <c r="B190" s="16" t="s">
        <v>1280</v>
      </c>
      <c r="C190" s="17" t="s">
        <v>6216</v>
      </c>
      <c r="D190" s="17" t="s">
        <v>5825</v>
      </c>
      <c r="E190" s="17" t="s">
        <v>5825</v>
      </c>
      <c r="F190" s="17" t="s">
        <v>5825</v>
      </c>
      <c r="G190" s="47" t="str">
        <f>IFERROR(VLOOKUP(B190,'20150902'!B:D,3,0),"0")</f>
        <v>0</v>
      </c>
    </row>
    <row r="191" spans="1:7" x14ac:dyDescent="0.25">
      <c r="A191" s="15">
        <v>190</v>
      </c>
      <c r="B191" s="16" t="s">
        <v>447</v>
      </c>
      <c r="C191" s="17" t="s">
        <v>6217</v>
      </c>
      <c r="D191" s="17" t="s">
        <v>5888</v>
      </c>
      <c r="E191" s="17" t="s">
        <v>5888</v>
      </c>
      <c r="F191" s="17" t="s">
        <v>6218</v>
      </c>
      <c r="G191" s="47" t="str">
        <f>IFERROR(VLOOKUP(B191,'20150902'!B:D,3,0),"0")</f>
        <v>0</v>
      </c>
    </row>
    <row r="192" spans="1:7" x14ac:dyDescent="0.25">
      <c r="A192" s="15">
        <v>191</v>
      </c>
      <c r="B192" s="16" t="s">
        <v>1356</v>
      </c>
      <c r="C192" s="17" t="s">
        <v>6219</v>
      </c>
      <c r="D192" s="17" t="s">
        <v>5980</v>
      </c>
      <c r="E192" s="17" t="s">
        <v>6118</v>
      </c>
      <c r="F192" s="17" t="s">
        <v>6118</v>
      </c>
      <c r="G192" s="47" t="str">
        <f>IFERROR(VLOOKUP(B192,'20150902'!B:D,3,0),"0")</f>
        <v>100</v>
      </c>
    </row>
    <row r="193" spans="1:7" x14ac:dyDescent="0.25">
      <c r="A193" s="15">
        <v>192</v>
      </c>
      <c r="B193" s="16" t="s">
        <v>503</v>
      </c>
      <c r="C193" s="17" t="s">
        <v>6220</v>
      </c>
      <c r="D193" s="17" t="s">
        <v>5894</v>
      </c>
      <c r="E193" s="17" t="s">
        <v>5894</v>
      </c>
      <c r="F193" s="17" t="s">
        <v>5894</v>
      </c>
      <c r="G193" s="47" t="str">
        <f>IFERROR(VLOOKUP(B193,'20150902'!B:D,3,0),"0")</f>
        <v>100</v>
      </c>
    </row>
    <row r="194" spans="1:7" x14ac:dyDescent="0.25">
      <c r="A194" s="15">
        <v>193</v>
      </c>
      <c r="B194" s="16" t="s">
        <v>816</v>
      </c>
      <c r="C194" s="17" t="s">
        <v>6221</v>
      </c>
      <c r="D194" s="17" t="s">
        <v>5829</v>
      </c>
      <c r="E194" s="17" t="s">
        <v>5829</v>
      </c>
      <c r="F194" s="17" t="s">
        <v>5829</v>
      </c>
      <c r="G194" s="47" t="str">
        <f>IFERROR(VLOOKUP(B194,'20150902'!B:D,3,0),"0")</f>
        <v>100</v>
      </c>
    </row>
    <row r="195" spans="1:7" x14ac:dyDescent="0.25">
      <c r="A195" s="15">
        <v>194</v>
      </c>
      <c r="B195" s="16" t="s">
        <v>1379</v>
      </c>
      <c r="C195" s="17" t="s">
        <v>6222</v>
      </c>
      <c r="D195" s="17" t="s">
        <v>5903</v>
      </c>
      <c r="E195" s="17" t="s">
        <v>5927</v>
      </c>
      <c r="F195" s="17" t="s">
        <v>5927</v>
      </c>
      <c r="G195" s="47" t="str">
        <f>IFERROR(VLOOKUP(B195,'20150902'!B:D,3,0),"0")</f>
        <v>0</v>
      </c>
    </row>
    <row r="196" spans="1:7" x14ac:dyDescent="0.25">
      <c r="A196" s="15">
        <v>195</v>
      </c>
      <c r="B196" s="16" t="s">
        <v>464</v>
      </c>
      <c r="C196" s="17" t="s">
        <v>6223</v>
      </c>
      <c r="D196" s="17" t="s">
        <v>5842</v>
      </c>
      <c r="E196" s="17" t="s">
        <v>5842</v>
      </c>
      <c r="F196" s="17" t="s">
        <v>6015</v>
      </c>
      <c r="G196" s="47" t="str">
        <f>IFERROR(VLOOKUP(B196,'20150902'!B:D,3,0),"0")</f>
        <v>0</v>
      </c>
    </row>
    <row r="197" spans="1:7" x14ac:dyDescent="0.25">
      <c r="A197" s="15">
        <v>196</v>
      </c>
      <c r="B197" s="16" t="s">
        <v>978</v>
      </c>
      <c r="C197" s="17" t="s">
        <v>979</v>
      </c>
      <c r="D197" s="17" t="s">
        <v>5819</v>
      </c>
      <c r="E197" s="17" t="s">
        <v>5819</v>
      </c>
      <c r="F197" s="17" t="s">
        <v>5864</v>
      </c>
      <c r="G197" s="47" t="str">
        <f>IFERROR(VLOOKUP(B197,'20150902'!B:D,3,0),"0")</f>
        <v>100</v>
      </c>
    </row>
    <row r="198" spans="1:7" x14ac:dyDescent="0.25">
      <c r="A198" s="15">
        <v>197</v>
      </c>
      <c r="B198" s="16" t="s">
        <v>903</v>
      </c>
      <c r="C198" s="17" t="s">
        <v>6224</v>
      </c>
      <c r="D198" s="17" t="s">
        <v>5819</v>
      </c>
      <c r="E198" s="17" t="s">
        <v>5819</v>
      </c>
      <c r="F198" s="17" t="s">
        <v>6225</v>
      </c>
      <c r="G198" s="47" t="str">
        <f>IFERROR(VLOOKUP(B198,'20150902'!B:D,3,0),"0")</f>
        <v>0</v>
      </c>
    </row>
    <row r="199" spans="1:7" x14ac:dyDescent="0.25">
      <c r="A199" s="15">
        <v>198</v>
      </c>
      <c r="B199" s="16" t="s">
        <v>1068</v>
      </c>
      <c r="C199" s="17" t="s">
        <v>1069</v>
      </c>
      <c r="D199" s="17" t="s">
        <v>5837</v>
      </c>
      <c r="E199" s="17" t="s">
        <v>5837</v>
      </c>
      <c r="F199" s="17" t="s">
        <v>5953</v>
      </c>
      <c r="G199" s="47" t="str">
        <f>IFERROR(VLOOKUP(B199,'20150902'!B:D,3,0),"0")</f>
        <v>100</v>
      </c>
    </row>
    <row r="200" spans="1:7" x14ac:dyDescent="0.25">
      <c r="A200" s="15">
        <v>199</v>
      </c>
      <c r="B200" s="16" t="s">
        <v>630</v>
      </c>
      <c r="C200" s="17" t="s">
        <v>631</v>
      </c>
      <c r="D200" s="17" t="s">
        <v>5849</v>
      </c>
      <c r="E200" s="17" t="s">
        <v>5850</v>
      </c>
      <c r="F200" s="17" t="s">
        <v>5851</v>
      </c>
      <c r="G200" s="47" t="str">
        <f>IFERROR(VLOOKUP(B200,'20150902'!B:D,3,0),"0")</f>
        <v>100</v>
      </c>
    </row>
    <row r="201" spans="1:7" x14ac:dyDescent="0.25">
      <c r="A201" s="15">
        <v>200</v>
      </c>
      <c r="B201" s="16" t="s">
        <v>488</v>
      </c>
      <c r="C201" s="17" t="s">
        <v>6226</v>
      </c>
      <c r="D201" s="17" t="s">
        <v>5896</v>
      </c>
      <c r="E201" s="17" t="s">
        <v>5897</v>
      </c>
      <c r="F201" s="17" t="s">
        <v>5898</v>
      </c>
      <c r="G201" s="47" t="str">
        <f>IFERROR(VLOOKUP(B201,'20150902'!B:D,3,0),"0")</f>
        <v>100</v>
      </c>
    </row>
    <row r="202" spans="1:7" x14ac:dyDescent="0.25">
      <c r="A202" s="15">
        <v>201</v>
      </c>
      <c r="B202" s="16" t="s">
        <v>685</v>
      </c>
      <c r="C202" s="17" t="s">
        <v>686</v>
      </c>
      <c r="D202" s="17" t="s">
        <v>5819</v>
      </c>
      <c r="E202" s="17" t="s">
        <v>5819</v>
      </c>
      <c r="F202" s="17" t="s">
        <v>5819</v>
      </c>
      <c r="G202" s="47" t="str">
        <f>IFERROR(VLOOKUP(B202,'20150902'!B:D,3,0),"0")</f>
        <v>100</v>
      </c>
    </row>
    <row r="203" spans="1:7" x14ac:dyDescent="0.25">
      <c r="A203" s="15">
        <v>202</v>
      </c>
      <c r="B203" s="16" t="s">
        <v>651</v>
      </c>
      <c r="C203" s="17" t="s">
        <v>652</v>
      </c>
      <c r="D203" s="17" t="s">
        <v>5825</v>
      </c>
      <c r="E203" s="17" t="s">
        <v>5990</v>
      </c>
      <c r="F203" s="17" t="s">
        <v>5990</v>
      </c>
      <c r="G203" s="47" t="str">
        <f>IFERROR(VLOOKUP(B203,'20150902'!B:D,3,0),"0")</f>
        <v>0</v>
      </c>
    </row>
    <row r="204" spans="1:7" x14ac:dyDescent="0.25">
      <c r="A204" s="15">
        <v>203</v>
      </c>
      <c r="B204" s="16" t="s">
        <v>762</v>
      </c>
      <c r="C204" s="17" t="s">
        <v>6227</v>
      </c>
      <c r="D204" s="17" t="s">
        <v>5980</v>
      </c>
      <c r="E204" s="17" t="s">
        <v>5980</v>
      </c>
      <c r="F204" s="17" t="s">
        <v>5981</v>
      </c>
      <c r="G204" s="47" t="str">
        <f>IFERROR(VLOOKUP(B204,'20150902'!B:D,3,0),"0")</f>
        <v>100</v>
      </c>
    </row>
    <row r="205" spans="1:7" x14ac:dyDescent="0.25">
      <c r="A205" s="15">
        <v>204</v>
      </c>
      <c r="B205" s="16" t="s">
        <v>83</v>
      </c>
      <c r="C205" s="17" t="s">
        <v>84</v>
      </c>
      <c r="D205" s="17" t="s">
        <v>5819</v>
      </c>
      <c r="E205" s="17" t="s">
        <v>5819</v>
      </c>
      <c r="F205" s="17" t="s">
        <v>6103</v>
      </c>
      <c r="G205" s="47" t="str">
        <f>IFERROR(VLOOKUP(B205,'20150902'!B:D,3,0),"0")</f>
        <v>0</v>
      </c>
    </row>
    <row r="206" spans="1:7" x14ac:dyDescent="0.25">
      <c r="A206" s="15">
        <v>205</v>
      </c>
      <c r="B206" s="16" t="s">
        <v>1203</v>
      </c>
      <c r="C206" s="17" t="s">
        <v>6228</v>
      </c>
      <c r="D206" s="17" t="s">
        <v>5842</v>
      </c>
      <c r="E206" s="17" t="s">
        <v>5842</v>
      </c>
      <c r="F206" s="17" t="s">
        <v>6015</v>
      </c>
      <c r="G206" s="47" t="str">
        <f>IFERROR(VLOOKUP(B206,'20150902'!B:D,3,0),"0")</f>
        <v>0</v>
      </c>
    </row>
    <row r="207" spans="1:7" x14ac:dyDescent="0.25">
      <c r="A207" s="15">
        <v>206</v>
      </c>
      <c r="B207" s="16" t="s">
        <v>1223</v>
      </c>
      <c r="C207" s="17" t="s">
        <v>1224</v>
      </c>
      <c r="D207" s="17" t="s">
        <v>5896</v>
      </c>
      <c r="E207" s="17" t="s">
        <v>5897</v>
      </c>
      <c r="F207" s="17" t="s">
        <v>6140</v>
      </c>
      <c r="G207" s="47" t="str">
        <f>IFERROR(VLOOKUP(B207,'20150902'!B:D,3,0),"0")</f>
        <v>0</v>
      </c>
    </row>
    <row r="208" spans="1:7" x14ac:dyDescent="0.25">
      <c r="A208" s="15">
        <v>207</v>
      </c>
      <c r="B208" s="16" t="s">
        <v>891</v>
      </c>
      <c r="C208" s="17" t="s">
        <v>6229</v>
      </c>
      <c r="D208" s="17" t="s">
        <v>5819</v>
      </c>
      <c r="E208" s="17" t="s">
        <v>5819</v>
      </c>
      <c r="F208" s="17" t="s">
        <v>5868</v>
      </c>
      <c r="G208" s="47" t="str">
        <f>IFERROR(VLOOKUP(B208,'20150902'!B:D,3,0),"0")</f>
        <v>100</v>
      </c>
    </row>
    <row r="209" spans="1:7" x14ac:dyDescent="0.25">
      <c r="A209" s="15">
        <v>208</v>
      </c>
      <c r="B209" s="16" t="s">
        <v>744</v>
      </c>
      <c r="C209" s="17" t="s">
        <v>6230</v>
      </c>
      <c r="D209" s="17" t="s">
        <v>5899</v>
      </c>
      <c r="E209" s="17" t="s">
        <v>5960</v>
      </c>
      <c r="F209" s="17" t="s">
        <v>5960</v>
      </c>
      <c r="G209" s="47" t="str">
        <f>IFERROR(VLOOKUP(B209,'20150902'!B:D,3,0),"0")</f>
        <v>100</v>
      </c>
    </row>
    <row r="210" spans="1:7" x14ac:dyDescent="0.25">
      <c r="A210" s="15">
        <v>209</v>
      </c>
      <c r="B210" s="16" t="s">
        <v>383</v>
      </c>
      <c r="C210" s="17" t="s">
        <v>384</v>
      </c>
      <c r="D210" s="17" t="s">
        <v>5819</v>
      </c>
      <c r="E210" s="17" t="s">
        <v>5819</v>
      </c>
      <c r="F210" s="17" t="s">
        <v>5812</v>
      </c>
      <c r="G210" s="47" t="str">
        <f>IFERROR(VLOOKUP(B210,'20150902'!B:D,3,0),"0")</f>
        <v>0</v>
      </c>
    </row>
    <row r="211" spans="1:7" x14ac:dyDescent="0.25">
      <c r="A211" s="15">
        <v>210</v>
      </c>
      <c r="B211" s="16" t="s">
        <v>1381</v>
      </c>
      <c r="C211" s="17" t="s">
        <v>6231</v>
      </c>
      <c r="D211" s="17" t="s">
        <v>5819</v>
      </c>
      <c r="E211" s="17" t="s">
        <v>5819</v>
      </c>
      <c r="F211" s="17" t="s">
        <v>5819</v>
      </c>
      <c r="G211" s="47" t="str">
        <f>IFERROR(VLOOKUP(B211,'20150902'!B:D,3,0),"0")</f>
        <v>100</v>
      </c>
    </row>
    <row r="212" spans="1:7" x14ac:dyDescent="0.25">
      <c r="A212" s="15">
        <v>211</v>
      </c>
      <c r="B212" s="16" t="s">
        <v>500</v>
      </c>
      <c r="C212" s="17" t="s">
        <v>6232</v>
      </c>
      <c r="D212" s="17" t="s">
        <v>5819</v>
      </c>
      <c r="E212" s="17" t="s">
        <v>5819</v>
      </c>
      <c r="F212" s="17" t="s">
        <v>5866</v>
      </c>
      <c r="G212" s="47" t="str">
        <f>IFERROR(VLOOKUP(B212,'20150902'!B:D,3,0),"0")</f>
        <v>100</v>
      </c>
    </row>
    <row r="213" spans="1:7" x14ac:dyDescent="0.25">
      <c r="A213" s="15">
        <v>212</v>
      </c>
      <c r="B213" s="16" t="s">
        <v>461</v>
      </c>
      <c r="C213" s="17" t="s">
        <v>6233</v>
      </c>
      <c r="D213" s="17" t="s">
        <v>5819</v>
      </c>
      <c r="E213" s="17" t="s">
        <v>5819</v>
      </c>
      <c r="F213" s="17" t="s">
        <v>5868</v>
      </c>
      <c r="G213" s="47" t="str">
        <f>IFERROR(VLOOKUP(B213,'20150902'!B:D,3,0),"0")</f>
        <v>100</v>
      </c>
    </row>
    <row r="214" spans="1:7" x14ac:dyDescent="0.25">
      <c r="A214" s="15">
        <v>213</v>
      </c>
      <c r="B214" s="16" t="s">
        <v>45</v>
      </c>
      <c r="C214" s="17" t="s">
        <v>6234</v>
      </c>
      <c r="D214" s="17" t="s">
        <v>5813</v>
      </c>
      <c r="E214" s="17" t="s">
        <v>5814</v>
      </c>
      <c r="F214" s="17" t="s">
        <v>5815</v>
      </c>
      <c r="G214" s="47" t="str">
        <f>IFERROR(VLOOKUP(B214,'20150902'!B:D,3,0),"0")</f>
        <v>0</v>
      </c>
    </row>
    <row r="215" spans="1:7" x14ac:dyDescent="0.25">
      <c r="A215" s="15">
        <v>214</v>
      </c>
      <c r="B215" s="16" t="s">
        <v>1467</v>
      </c>
      <c r="C215" s="17" t="s">
        <v>6235</v>
      </c>
      <c r="D215" s="17" t="s">
        <v>5819</v>
      </c>
      <c r="E215" s="17" t="s">
        <v>5819</v>
      </c>
      <c r="F215" s="17" t="s">
        <v>5819</v>
      </c>
      <c r="G215" s="47" t="str">
        <f>IFERROR(VLOOKUP(B215,'20150902'!B:D,3,0),"0")</f>
        <v>0</v>
      </c>
    </row>
    <row r="216" spans="1:7" x14ac:dyDescent="0.25">
      <c r="A216" s="15">
        <v>215</v>
      </c>
      <c r="B216" s="16" t="s">
        <v>920</v>
      </c>
      <c r="C216" s="17" t="s">
        <v>921</v>
      </c>
      <c r="D216" s="17" t="s">
        <v>5903</v>
      </c>
      <c r="E216" s="17" t="s">
        <v>5921</v>
      </c>
      <c r="F216" s="17" t="s">
        <v>5922</v>
      </c>
      <c r="G216" s="47" t="str">
        <f>IFERROR(VLOOKUP(B216,'20150902'!B:D,3,0),"0")</f>
        <v>100</v>
      </c>
    </row>
    <row r="217" spans="1:7" x14ac:dyDescent="0.25">
      <c r="A217" s="15">
        <v>216</v>
      </c>
      <c r="B217" s="16" t="s">
        <v>357</v>
      </c>
      <c r="C217" s="17" t="s">
        <v>358</v>
      </c>
      <c r="D217" s="17" t="s">
        <v>5971</v>
      </c>
      <c r="E217" s="17" t="s">
        <v>6003</v>
      </c>
      <c r="F217" s="17" t="s">
        <v>6003</v>
      </c>
      <c r="G217" s="47" t="str">
        <f>IFERROR(VLOOKUP(B217,'20150902'!B:D,3,0),"0")</f>
        <v>100</v>
      </c>
    </row>
    <row r="218" spans="1:7" x14ac:dyDescent="0.25">
      <c r="A218" s="15">
        <v>217</v>
      </c>
      <c r="B218" s="16" t="s">
        <v>128</v>
      </c>
      <c r="C218" s="17" t="s">
        <v>129</v>
      </c>
      <c r="D218" s="17" t="s">
        <v>5810</v>
      </c>
      <c r="E218" s="17" t="s">
        <v>5902</v>
      </c>
      <c r="F218" s="17" t="s">
        <v>5810</v>
      </c>
      <c r="G218" s="47" t="str">
        <f>IFERROR(VLOOKUP(B218,'20150902'!B:D,3,0),"0")</f>
        <v>0</v>
      </c>
    </row>
    <row r="219" spans="1:7" x14ac:dyDescent="0.25">
      <c r="A219" s="15">
        <v>218</v>
      </c>
      <c r="B219" s="16" t="s">
        <v>449</v>
      </c>
      <c r="C219" s="17" t="s">
        <v>6236</v>
      </c>
      <c r="D219" s="17" t="s">
        <v>5889</v>
      </c>
      <c r="E219" s="17" t="s">
        <v>6051</v>
      </c>
      <c r="F219" s="17" t="s">
        <v>6183</v>
      </c>
      <c r="G219" s="47" t="str">
        <f>IFERROR(VLOOKUP(B219,'20150902'!B:D,3,0),"0")</f>
        <v>0</v>
      </c>
    </row>
    <row r="220" spans="1:7" x14ac:dyDescent="0.25">
      <c r="A220" s="15">
        <v>219</v>
      </c>
      <c r="B220" s="16" t="s">
        <v>1164</v>
      </c>
      <c r="C220" s="17" t="s">
        <v>1165</v>
      </c>
      <c r="D220" s="17" t="s">
        <v>5810</v>
      </c>
      <c r="E220" s="17" t="s">
        <v>5900</v>
      </c>
      <c r="F220" s="17" t="s">
        <v>5900</v>
      </c>
      <c r="G220" s="47" t="str">
        <f>IFERROR(VLOOKUP(B220,'20150902'!B:D,3,0),"0")</f>
        <v>100</v>
      </c>
    </row>
    <row r="221" spans="1:7" x14ac:dyDescent="0.25">
      <c r="A221" s="15">
        <v>220</v>
      </c>
      <c r="B221" s="16" t="s">
        <v>65</v>
      </c>
      <c r="C221" s="17" t="s">
        <v>6238</v>
      </c>
      <c r="D221" s="17" t="s">
        <v>5878</v>
      </c>
      <c r="E221" s="17" t="s">
        <v>6101</v>
      </c>
      <c r="F221" s="17" t="s">
        <v>6110</v>
      </c>
      <c r="G221" s="47" t="str">
        <f>IFERROR(VLOOKUP(B221,'20150902'!B:D,3,0),"0")</f>
        <v>83</v>
      </c>
    </row>
    <row r="222" spans="1:7" x14ac:dyDescent="0.25">
      <c r="A222" s="15">
        <v>221</v>
      </c>
      <c r="B222" s="16" t="s">
        <v>950</v>
      </c>
      <c r="C222" s="17" t="s">
        <v>951</v>
      </c>
      <c r="D222" s="17" t="s">
        <v>5849</v>
      </c>
      <c r="E222" s="17" t="s">
        <v>5999</v>
      </c>
      <c r="F222" s="17" t="s">
        <v>6000</v>
      </c>
      <c r="G222" s="47" t="str">
        <f>IFERROR(VLOOKUP(B222,'20150902'!B:D,3,0),"0")</f>
        <v>100</v>
      </c>
    </row>
    <row r="223" spans="1:7" x14ac:dyDescent="0.25">
      <c r="A223" s="15">
        <v>222</v>
      </c>
      <c r="B223" s="16" t="s">
        <v>672</v>
      </c>
      <c r="C223" s="17" t="s">
        <v>673</v>
      </c>
      <c r="D223" s="17" t="s">
        <v>5931</v>
      </c>
      <c r="E223" s="17" t="s">
        <v>5932</v>
      </c>
      <c r="F223" s="17" t="s">
        <v>5931</v>
      </c>
      <c r="G223" s="47" t="str">
        <f>IFERROR(VLOOKUP(B223,'20150902'!B:D,3,0),"0")</f>
        <v>100</v>
      </c>
    </row>
    <row r="224" spans="1:7" x14ac:dyDescent="0.25">
      <c r="A224" s="15">
        <v>223</v>
      </c>
      <c r="B224" s="16" t="s">
        <v>839</v>
      </c>
      <c r="C224" s="17" t="s">
        <v>6239</v>
      </c>
      <c r="D224" s="17" t="s">
        <v>5810</v>
      </c>
      <c r="E224" s="17" t="s">
        <v>6004</v>
      </c>
      <c r="F224" s="17" t="s">
        <v>6028</v>
      </c>
      <c r="G224" s="47" t="str">
        <f>IFERROR(VLOOKUP(B224,'20150902'!B:D,3,0),"0")</f>
        <v>0</v>
      </c>
    </row>
    <row r="225" spans="1:7" x14ac:dyDescent="0.25">
      <c r="A225" s="15">
        <v>224</v>
      </c>
      <c r="B225" s="16" t="s">
        <v>69</v>
      </c>
      <c r="C225" s="17" t="s">
        <v>70</v>
      </c>
      <c r="D225" s="17" t="s">
        <v>5825</v>
      </c>
      <c r="E225" s="17" t="s">
        <v>5825</v>
      </c>
      <c r="F225" s="17" t="s">
        <v>5825</v>
      </c>
      <c r="G225" s="47" t="str">
        <f>IFERROR(VLOOKUP(B225,'20150902'!B:D,3,0),"0")</f>
        <v>0</v>
      </c>
    </row>
    <row r="226" spans="1:7" x14ac:dyDescent="0.25">
      <c r="A226" s="15">
        <v>225</v>
      </c>
      <c r="B226" s="16" t="s">
        <v>1576</v>
      </c>
      <c r="C226" s="17" t="s">
        <v>1577</v>
      </c>
      <c r="D226" s="17" t="s">
        <v>5837</v>
      </c>
      <c r="E226" s="17" t="s">
        <v>5838</v>
      </c>
      <c r="F226" s="17" t="s">
        <v>5838</v>
      </c>
      <c r="G226" s="47" t="str">
        <f>IFERROR(VLOOKUP(B226,'20150902'!B:D,3,0),"0")</f>
        <v>100</v>
      </c>
    </row>
    <row r="227" spans="1:7" x14ac:dyDescent="0.25">
      <c r="A227" s="15">
        <v>226</v>
      </c>
      <c r="B227" s="16" t="s">
        <v>861</v>
      </c>
      <c r="C227" s="17" t="s">
        <v>862</v>
      </c>
      <c r="D227" s="17" t="s">
        <v>5837</v>
      </c>
      <c r="E227" s="17" t="s">
        <v>5985</v>
      </c>
      <c r="F227" s="17" t="s">
        <v>6214</v>
      </c>
      <c r="G227" s="47" t="str">
        <f>IFERROR(VLOOKUP(B227,'20150902'!B:D,3,0),"0")</f>
        <v>0</v>
      </c>
    </row>
    <row r="228" spans="1:7" x14ac:dyDescent="0.25">
      <c r="A228" s="15">
        <v>227</v>
      </c>
      <c r="B228" s="16" t="s">
        <v>1255</v>
      </c>
      <c r="C228" s="17" t="s">
        <v>1256</v>
      </c>
      <c r="D228" s="17" t="s">
        <v>5829</v>
      </c>
      <c r="E228" s="17" t="s">
        <v>5830</v>
      </c>
      <c r="F228" s="17" t="s">
        <v>5831</v>
      </c>
      <c r="G228" s="47" t="str">
        <f>IFERROR(VLOOKUP(B228,'20150902'!B:D,3,0),"0")</f>
        <v>100</v>
      </c>
    </row>
    <row r="229" spans="1:7" x14ac:dyDescent="0.25">
      <c r="A229" s="15">
        <v>228</v>
      </c>
      <c r="B229" s="16" t="s">
        <v>1642</v>
      </c>
      <c r="C229" s="17" t="s">
        <v>6240</v>
      </c>
      <c r="D229" s="17" t="s">
        <v>5829</v>
      </c>
      <c r="E229" s="17" t="s">
        <v>5835</v>
      </c>
      <c r="F229" s="17" t="s">
        <v>5836</v>
      </c>
      <c r="G229" s="47" t="str">
        <f>IFERROR(VLOOKUP(B229,'20150902'!B:D,3,0),"0")</f>
        <v>100</v>
      </c>
    </row>
    <row r="230" spans="1:7" x14ac:dyDescent="0.25">
      <c r="A230" s="15">
        <v>229</v>
      </c>
      <c r="B230" s="16" t="s">
        <v>1399</v>
      </c>
      <c r="C230" s="17" t="s">
        <v>1400</v>
      </c>
      <c r="D230" s="17" t="s">
        <v>5827</v>
      </c>
      <c r="E230" s="17" t="s">
        <v>5827</v>
      </c>
      <c r="F230" s="17" t="s">
        <v>5827</v>
      </c>
      <c r="G230" s="47" t="str">
        <f>IFERROR(VLOOKUP(B230,'20150902'!B:D,3,0),"0")</f>
        <v>100</v>
      </c>
    </row>
    <row r="231" spans="1:7" x14ac:dyDescent="0.25">
      <c r="A231" s="15">
        <v>230</v>
      </c>
      <c r="B231" s="16" t="s">
        <v>777</v>
      </c>
      <c r="C231" s="17" t="s">
        <v>6241</v>
      </c>
      <c r="D231" s="17" t="s">
        <v>5889</v>
      </c>
      <c r="E231" s="17" t="s">
        <v>5889</v>
      </c>
      <c r="F231" s="17" t="s">
        <v>6046</v>
      </c>
      <c r="G231" s="47" t="str">
        <f>IFERROR(VLOOKUP(B231,'20150902'!B:D,3,0),"0")</f>
        <v>0</v>
      </c>
    </row>
    <row r="232" spans="1:7" x14ac:dyDescent="0.25">
      <c r="A232" s="15">
        <v>231</v>
      </c>
      <c r="B232" s="16" t="s">
        <v>63</v>
      </c>
      <c r="C232" s="17" t="s">
        <v>5840</v>
      </c>
      <c r="D232" s="17" t="s">
        <v>5837</v>
      </c>
      <c r="E232" s="17" t="s">
        <v>5841</v>
      </c>
      <c r="F232" s="17" t="s">
        <v>5841</v>
      </c>
      <c r="G232" s="47" t="str">
        <f>IFERROR(VLOOKUP(B232,'20150902'!B:D,3,0),"0")</f>
        <v>100</v>
      </c>
    </row>
    <row r="233" spans="1:7" x14ac:dyDescent="0.25">
      <c r="A233" s="15">
        <v>232</v>
      </c>
      <c r="B233" s="16" t="s">
        <v>557</v>
      </c>
      <c r="C233" s="17" t="s">
        <v>6242</v>
      </c>
      <c r="D233" s="17" t="s">
        <v>5810</v>
      </c>
      <c r="E233" s="17" t="s">
        <v>5955</v>
      </c>
      <c r="F233" s="17" t="s">
        <v>6179</v>
      </c>
      <c r="G233" s="47" t="str">
        <f>IFERROR(VLOOKUP(B233,'20150902'!B:D,3,0),"0")</f>
        <v>0</v>
      </c>
    </row>
    <row r="234" spans="1:7" x14ac:dyDescent="0.25">
      <c r="A234" s="15">
        <v>233</v>
      </c>
      <c r="B234" s="16" t="s">
        <v>391</v>
      </c>
      <c r="C234" s="17" t="s">
        <v>6243</v>
      </c>
      <c r="D234" s="17" t="s">
        <v>5819</v>
      </c>
      <c r="E234" s="17" t="s">
        <v>5853</v>
      </c>
      <c r="F234" s="17" t="s">
        <v>5854</v>
      </c>
      <c r="G234" s="47" t="str">
        <f>IFERROR(VLOOKUP(B234,'20150902'!B:D,3,0),"0")</f>
        <v>0</v>
      </c>
    </row>
    <row r="235" spans="1:7" x14ac:dyDescent="0.25">
      <c r="A235" s="15">
        <v>234</v>
      </c>
      <c r="B235" s="16" t="s">
        <v>116</v>
      </c>
      <c r="C235" s="17" t="s">
        <v>6244</v>
      </c>
      <c r="D235" s="17" t="s">
        <v>5876</v>
      </c>
      <c r="E235" s="17" t="s">
        <v>5877</v>
      </c>
      <c r="F235" s="17" t="s">
        <v>5877</v>
      </c>
      <c r="G235" s="47" t="str">
        <f>IFERROR(VLOOKUP(B235,'20150902'!B:D,3,0),"0")</f>
        <v>0</v>
      </c>
    </row>
    <row r="236" spans="1:7" x14ac:dyDescent="0.25">
      <c r="A236" s="15">
        <v>235</v>
      </c>
      <c r="B236" s="16" t="s">
        <v>576</v>
      </c>
      <c r="C236" s="17" t="s">
        <v>6245</v>
      </c>
      <c r="D236" s="17" t="s">
        <v>5819</v>
      </c>
      <c r="E236" s="17" t="s">
        <v>5819</v>
      </c>
      <c r="F236" s="17" t="s">
        <v>5819</v>
      </c>
      <c r="G236" s="47" t="str">
        <f>IFERROR(VLOOKUP(B236,'20150902'!B:D,3,0),"0")</f>
        <v>0</v>
      </c>
    </row>
    <row r="237" spans="1:7" x14ac:dyDescent="0.25">
      <c r="A237" s="15">
        <v>236</v>
      </c>
      <c r="B237" s="16" t="s">
        <v>837</v>
      </c>
      <c r="C237" s="17" t="s">
        <v>838</v>
      </c>
      <c r="D237" s="17" t="s">
        <v>5819</v>
      </c>
      <c r="E237" s="17" t="s">
        <v>5819</v>
      </c>
      <c r="F237" s="17" t="s">
        <v>5819</v>
      </c>
      <c r="G237" s="47" t="str">
        <f>IFERROR(VLOOKUP(B237,'20150902'!B:D,3,0),"0")</f>
        <v>100</v>
      </c>
    </row>
    <row r="238" spans="1:7" x14ac:dyDescent="0.25">
      <c r="A238" s="15">
        <v>237</v>
      </c>
      <c r="B238" s="16" t="s">
        <v>987</v>
      </c>
      <c r="C238" s="17" t="s">
        <v>6246</v>
      </c>
      <c r="D238" s="17" t="s">
        <v>5894</v>
      </c>
      <c r="E238" s="17" t="s">
        <v>5894</v>
      </c>
      <c r="F238" s="17" t="s">
        <v>5894</v>
      </c>
      <c r="G238" s="47" t="str">
        <f>IFERROR(VLOOKUP(B238,'20150902'!B:D,3,0),"0")</f>
        <v>0</v>
      </c>
    </row>
    <row r="239" spans="1:7" x14ac:dyDescent="0.25">
      <c r="A239" s="15">
        <v>238</v>
      </c>
      <c r="B239" s="16" t="s">
        <v>1124</v>
      </c>
      <c r="C239" s="17" t="s">
        <v>6247</v>
      </c>
      <c r="D239" s="17" t="s">
        <v>5882</v>
      </c>
      <c r="E239" s="17" t="s">
        <v>5884</v>
      </c>
      <c r="F239" s="17" t="s">
        <v>5984</v>
      </c>
      <c r="G239" s="47" t="str">
        <f>IFERROR(VLOOKUP(B239,'20150902'!B:D,3,0),"0")</f>
        <v>0</v>
      </c>
    </row>
    <row r="240" spans="1:7" x14ac:dyDescent="0.25">
      <c r="A240" s="15">
        <v>239</v>
      </c>
      <c r="B240" s="16" t="s">
        <v>1517</v>
      </c>
      <c r="C240" s="17" t="s">
        <v>6249</v>
      </c>
      <c r="D240" s="17" t="s">
        <v>5849</v>
      </c>
      <c r="E240" s="17" t="s">
        <v>5850</v>
      </c>
      <c r="F240" s="17" t="s">
        <v>5851</v>
      </c>
      <c r="G240" s="47" t="str">
        <f>IFERROR(VLOOKUP(B240,'20150902'!B:D,3,0),"0")</f>
        <v>0</v>
      </c>
    </row>
    <row r="241" spans="1:7" x14ac:dyDescent="0.25">
      <c r="A241" s="15">
        <v>240</v>
      </c>
      <c r="B241" s="16" t="s">
        <v>1395</v>
      </c>
      <c r="C241" s="17" t="s">
        <v>1396</v>
      </c>
      <c r="D241" s="17" t="s">
        <v>5825</v>
      </c>
      <c r="E241" s="17" t="s">
        <v>5825</v>
      </c>
      <c r="F241" s="17" t="s">
        <v>5826</v>
      </c>
      <c r="G241" s="47" t="str">
        <f>IFERROR(VLOOKUP(B241,'20150902'!B:D,3,0),"0")</f>
        <v>0</v>
      </c>
    </row>
    <row r="242" spans="1:7" x14ac:dyDescent="0.25">
      <c r="A242" s="15">
        <v>241</v>
      </c>
      <c r="B242" s="16" t="s">
        <v>19</v>
      </c>
      <c r="C242" s="17" t="s">
        <v>20</v>
      </c>
      <c r="D242" s="17" t="s">
        <v>5825</v>
      </c>
      <c r="E242" s="17" t="s">
        <v>6158</v>
      </c>
      <c r="F242" s="17" t="s">
        <v>6250</v>
      </c>
      <c r="G242" s="47" t="str">
        <f>IFERROR(VLOOKUP(B242,'20150902'!B:D,3,0),"0")</f>
        <v>0</v>
      </c>
    </row>
    <row r="243" spans="1:7" x14ac:dyDescent="0.25">
      <c r="A243" s="15">
        <v>242</v>
      </c>
      <c r="B243" s="16" t="s">
        <v>85</v>
      </c>
      <c r="C243" s="17" t="s">
        <v>86</v>
      </c>
      <c r="D243" s="17" t="s">
        <v>5919</v>
      </c>
      <c r="E243" s="17" t="s">
        <v>5919</v>
      </c>
      <c r="F243" s="17" t="s">
        <v>6248</v>
      </c>
      <c r="G243" s="47" t="str">
        <f>IFERROR(VLOOKUP(B243,'20150902'!B:D,3,0),"0")</f>
        <v>67</v>
      </c>
    </row>
    <row r="244" spans="1:7" x14ac:dyDescent="0.25">
      <c r="A244" s="15">
        <v>243</v>
      </c>
      <c r="B244" s="16" t="s">
        <v>104</v>
      </c>
      <c r="C244" s="17" t="s">
        <v>105</v>
      </c>
      <c r="D244" s="17" t="s">
        <v>5896</v>
      </c>
      <c r="E244" s="17" t="s">
        <v>5897</v>
      </c>
      <c r="F244" s="17" t="s">
        <v>6253</v>
      </c>
      <c r="G244" s="47" t="str">
        <f>IFERROR(VLOOKUP(B244,'20150902'!B:D,3,0),"0")</f>
        <v>0</v>
      </c>
    </row>
    <row r="245" spans="1:7" x14ac:dyDescent="0.25">
      <c r="A245" s="15">
        <v>244</v>
      </c>
      <c r="B245" s="16" t="s">
        <v>24</v>
      </c>
      <c r="C245" s="17" t="s">
        <v>6254</v>
      </c>
      <c r="D245" s="17" t="s">
        <v>5889</v>
      </c>
      <c r="E245" s="17" t="s">
        <v>5889</v>
      </c>
      <c r="F245" s="17" t="s">
        <v>6036</v>
      </c>
      <c r="G245" s="47" t="str">
        <f>IFERROR(VLOOKUP(B245,'20150902'!B:D,3,0),"0")</f>
        <v>100</v>
      </c>
    </row>
    <row r="246" spans="1:7" x14ac:dyDescent="0.25">
      <c r="A246" s="15">
        <v>245</v>
      </c>
      <c r="B246" s="16" t="s">
        <v>1563</v>
      </c>
      <c r="C246" s="17" t="s">
        <v>1564</v>
      </c>
      <c r="D246" s="17" t="s">
        <v>5914</v>
      </c>
      <c r="E246" s="17" t="s">
        <v>6075</v>
      </c>
      <c r="F246" s="17" t="s">
        <v>6255</v>
      </c>
      <c r="G246" s="47" t="str">
        <f>IFERROR(VLOOKUP(B246,'20150902'!B:D,3,0),"0")</f>
        <v>0</v>
      </c>
    </row>
    <row r="247" spans="1:7" x14ac:dyDescent="0.25">
      <c r="A247" s="15">
        <v>246</v>
      </c>
      <c r="B247" s="16" t="s">
        <v>1061</v>
      </c>
      <c r="C247" s="17" t="s">
        <v>1062</v>
      </c>
      <c r="D247" s="17" t="s">
        <v>5889</v>
      </c>
      <c r="E247" s="17" t="s">
        <v>5890</v>
      </c>
      <c r="F247" s="17" t="s">
        <v>6256</v>
      </c>
      <c r="G247" s="47" t="str">
        <f>IFERROR(VLOOKUP(B247,'20150902'!B:D,3,0),"0")</f>
        <v>100</v>
      </c>
    </row>
    <row r="248" spans="1:7" x14ac:dyDescent="0.25">
      <c r="A248" s="15">
        <v>247</v>
      </c>
      <c r="B248" s="16" t="s">
        <v>675</v>
      </c>
      <c r="C248" s="17" t="s">
        <v>6257</v>
      </c>
      <c r="D248" s="17" t="s">
        <v>5825</v>
      </c>
      <c r="E248" s="17" t="s">
        <v>5825</v>
      </c>
      <c r="F248" s="17" t="s">
        <v>5825</v>
      </c>
      <c r="G248" s="47" t="str">
        <f>IFERROR(VLOOKUP(B248,'20150902'!B:D,3,0),"0")</f>
        <v>100</v>
      </c>
    </row>
    <row r="249" spans="1:7" x14ac:dyDescent="0.25">
      <c r="A249" s="15">
        <v>248</v>
      </c>
      <c r="B249" s="16" t="s">
        <v>1473</v>
      </c>
      <c r="C249" s="17" t="s">
        <v>1474</v>
      </c>
      <c r="D249" s="17" t="s">
        <v>5819</v>
      </c>
      <c r="E249" s="17" t="s">
        <v>5822</v>
      </c>
      <c r="F249" s="17" t="s">
        <v>6258</v>
      </c>
      <c r="G249" s="47" t="str">
        <f>IFERROR(VLOOKUP(B249,'20150902'!B:D,3,0),"0")</f>
        <v>100</v>
      </c>
    </row>
    <row r="250" spans="1:7" x14ac:dyDescent="0.25">
      <c r="A250" s="15">
        <v>249</v>
      </c>
      <c r="B250" s="16" t="s">
        <v>896</v>
      </c>
      <c r="C250" s="17" t="s">
        <v>897</v>
      </c>
      <c r="D250" s="17" t="s">
        <v>5919</v>
      </c>
      <c r="E250" s="17" t="s">
        <v>6007</v>
      </c>
      <c r="F250" s="17" t="s">
        <v>6259</v>
      </c>
      <c r="G250" s="47" t="str">
        <f>IFERROR(VLOOKUP(B250,'20150902'!B:D,3,0),"0")</f>
        <v>100</v>
      </c>
    </row>
    <row r="251" spans="1:7" x14ac:dyDescent="0.25">
      <c r="A251" s="15">
        <v>250</v>
      </c>
      <c r="B251" s="16" t="s">
        <v>1567</v>
      </c>
      <c r="C251" s="17" t="s">
        <v>6260</v>
      </c>
      <c r="D251" s="17" t="s">
        <v>5903</v>
      </c>
      <c r="E251" s="17" t="s">
        <v>5925</v>
      </c>
      <c r="F251" s="17" t="s">
        <v>5925</v>
      </c>
      <c r="G251" s="47" t="str">
        <f>IFERROR(VLOOKUP(B251,'20150902'!B:D,3,0),"0")</f>
        <v>0</v>
      </c>
    </row>
    <row r="252" spans="1:7" x14ac:dyDescent="0.25">
      <c r="A252" s="15">
        <v>251</v>
      </c>
      <c r="B252" s="16" t="s">
        <v>1463</v>
      </c>
      <c r="C252" s="17" t="s">
        <v>6261</v>
      </c>
      <c r="D252" s="17" t="s">
        <v>5980</v>
      </c>
      <c r="E252" s="17" t="s">
        <v>5980</v>
      </c>
      <c r="F252" s="17" t="s">
        <v>5981</v>
      </c>
      <c r="G252" s="47" t="str">
        <f>IFERROR(VLOOKUP(B252,'20150902'!B:D,3,0),"0")</f>
        <v>0</v>
      </c>
    </row>
    <row r="253" spans="1:7" x14ac:dyDescent="0.25">
      <c r="A253" s="15">
        <v>252</v>
      </c>
      <c r="B253" s="16" t="s">
        <v>52</v>
      </c>
      <c r="C253" s="17" t="s">
        <v>53</v>
      </c>
      <c r="D253" s="17" t="s">
        <v>5829</v>
      </c>
      <c r="E253" s="17" t="s">
        <v>5835</v>
      </c>
      <c r="F253" s="17" t="s">
        <v>5836</v>
      </c>
      <c r="G253" s="47" t="str">
        <f>IFERROR(VLOOKUP(B253,'20150902'!B:D,3,0),"0")</f>
        <v>100</v>
      </c>
    </row>
    <row r="254" spans="1:7" x14ac:dyDescent="0.25">
      <c r="A254" s="15">
        <v>253</v>
      </c>
      <c r="B254" s="16" t="s">
        <v>625</v>
      </c>
      <c r="C254" s="17" t="s">
        <v>6262</v>
      </c>
      <c r="D254" s="17" t="s">
        <v>5919</v>
      </c>
      <c r="E254" s="17" t="s">
        <v>5919</v>
      </c>
      <c r="F254" s="17" t="s">
        <v>5919</v>
      </c>
      <c r="G254" s="47" t="str">
        <f>IFERROR(VLOOKUP(B254,'20150902'!B:D,3,0),"0")</f>
        <v>100</v>
      </c>
    </row>
    <row r="255" spans="1:7" x14ac:dyDescent="0.25">
      <c r="A255" s="15">
        <v>254</v>
      </c>
      <c r="B255" s="16" t="s">
        <v>1294</v>
      </c>
      <c r="C255" s="17" t="s">
        <v>6263</v>
      </c>
      <c r="D255" s="17" t="s">
        <v>5837</v>
      </c>
      <c r="E255" s="17" t="s">
        <v>5837</v>
      </c>
      <c r="F255" s="17" t="s">
        <v>5837</v>
      </c>
      <c r="G255" s="47" t="str">
        <f>IFERROR(VLOOKUP(B255,'20150902'!B:D,3,0),"0")</f>
        <v>83</v>
      </c>
    </row>
    <row r="256" spans="1:7" x14ac:dyDescent="0.25">
      <c r="A256" s="15">
        <v>255</v>
      </c>
      <c r="B256" s="16" t="s">
        <v>933</v>
      </c>
      <c r="C256" s="17" t="s">
        <v>6264</v>
      </c>
      <c r="D256" s="17" t="s">
        <v>5819</v>
      </c>
      <c r="E256" s="17" t="s">
        <v>5819</v>
      </c>
      <c r="F256" s="17" t="s">
        <v>5861</v>
      </c>
      <c r="G256" s="47" t="str">
        <f>IFERROR(VLOOKUP(B256,'20150902'!B:D,3,0),"0")</f>
        <v>100</v>
      </c>
    </row>
    <row r="257" spans="1:7" x14ac:dyDescent="0.25">
      <c r="A257" s="15">
        <v>256</v>
      </c>
      <c r="B257" s="16" t="s">
        <v>531</v>
      </c>
      <c r="C257" s="17" t="s">
        <v>6265</v>
      </c>
      <c r="D257" s="17" t="s">
        <v>5819</v>
      </c>
      <c r="E257" s="17" t="s">
        <v>5819</v>
      </c>
      <c r="F257" s="17" t="s">
        <v>5819</v>
      </c>
      <c r="G257" s="47" t="str">
        <f>IFERROR(VLOOKUP(B257,'20150902'!B:D,3,0),"0")</f>
        <v>0</v>
      </c>
    </row>
    <row r="258" spans="1:7" x14ac:dyDescent="0.25">
      <c r="A258" s="15">
        <v>257</v>
      </c>
      <c r="B258" s="16" t="s">
        <v>206</v>
      </c>
      <c r="C258" s="17" t="s">
        <v>207</v>
      </c>
      <c r="D258" s="17" t="s">
        <v>5827</v>
      </c>
      <c r="E258" s="17" t="s">
        <v>5827</v>
      </c>
      <c r="F258" s="17" t="s">
        <v>5827</v>
      </c>
      <c r="G258" s="47" t="str">
        <f>IFERROR(VLOOKUP(B258,'20150902'!B:D,3,0),"0")</f>
        <v>100</v>
      </c>
    </row>
    <row r="259" spans="1:7" x14ac:dyDescent="0.25">
      <c r="A259" s="15">
        <v>258</v>
      </c>
      <c r="B259" s="16" t="s">
        <v>221</v>
      </c>
      <c r="C259" s="17" t="s">
        <v>222</v>
      </c>
      <c r="D259" s="17" t="s">
        <v>5819</v>
      </c>
      <c r="E259" s="17" t="s">
        <v>5819</v>
      </c>
      <c r="F259" s="17" t="s">
        <v>6077</v>
      </c>
      <c r="G259" s="47" t="str">
        <f>IFERROR(VLOOKUP(B259,'20150902'!B:D,3,0),"0")</f>
        <v>100</v>
      </c>
    </row>
    <row r="260" spans="1:7" x14ac:dyDescent="0.25">
      <c r="A260" s="15">
        <v>259</v>
      </c>
      <c r="B260" s="16" t="s">
        <v>437</v>
      </c>
      <c r="C260" s="17" t="s">
        <v>438</v>
      </c>
      <c r="D260" s="17" t="s">
        <v>5971</v>
      </c>
      <c r="E260" s="17" t="s">
        <v>6043</v>
      </c>
      <c r="F260" s="17" t="s">
        <v>6043</v>
      </c>
      <c r="G260" s="47" t="str">
        <f>IFERROR(VLOOKUP(B260,'20150902'!B:D,3,0),"0")</f>
        <v>0</v>
      </c>
    </row>
    <row r="261" spans="1:7" x14ac:dyDescent="0.25">
      <c r="A261" s="15">
        <v>260</v>
      </c>
      <c r="B261" s="16" t="s">
        <v>149</v>
      </c>
      <c r="C261" s="17" t="s">
        <v>150</v>
      </c>
      <c r="D261" s="17" t="s">
        <v>5903</v>
      </c>
      <c r="E261" s="17" t="s">
        <v>5921</v>
      </c>
      <c r="F261" s="17" t="s">
        <v>6267</v>
      </c>
      <c r="G261" s="47" t="str">
        <f>IFERROR(VLOOKUP(B261,'20150902'!B:D,3,0),"0")</f>
        <v>33</v>
      </c>
    </row>
    <row r="262" spans="1:7" x14ac:dyDescent="0.25">
      <c r="A262" s="15">
        <v>261</v>
      </c>
      <c r="B262" s="16" t="s">
        <v>43</v>
      </c>
      <c r="C262" s="17" t="s">
        <v>6268</v>
      </c>
      <c r="D262" s="17" t="s">
        <v>5825</v>
      </c>
      <c r="E262" s="17" t="s">
        <v>5825</v>
      </c>
      <c r="F262" s="17" t="s">
        <v>5825</v>
      </c>
      <c r="G262" s="47" t="str">
        <f>IFERROR(VLOOKUP(B262,'20150902'!B:D,3,0),"0")</f>
        <v>0</v>
      </c>
    </row>
    <row r="263" spans="1:7" x14ac:dyDescent="0.25">
      <c r="A263" s="15">
        <v>262</v>
      </c>
      <c r="B263" s="16" t="s">
        <v>1505</v>
      </c>
      <c r="C263" s="17" t="s">
        <v>1506</v>
      </c>
      <c r="D263" s="17" t="s">
        <v>5819</v>
      </c>
      <c r="E263" s="17" t="s">
        <v>5819</v>
      </c>
      <c r="F263" s="17" t="s">
        <v>5866</v>
      </c>
      <c r="G263" s="47" t="str">
        <f>IFERROR(VLOOKUP(B263,'20150902'!B:D,3,0),"0")</f>
        <v>0</v>
      </c>
    </row>
    <row r="264" spans="1:7" x14ac:dyDescent="0.25">
      <c r="A264" s="15">
        <v>263</v>
      </c>
      <c r="B264" s="16" t="s">
        <v>846</v>
      </c>
      <c r="C264" s="17" t="s">
        <v>6269</v>
      </c>
      <c r="D264" s="17" t="s">
        <v>5931</v>
      </c>
      <c r="E264" s="17" t="s">
        <v>5932</v>
      </c>
      <c r="F264" s="17" t="s">
        <v>5931</v>
      </c>
      <c r="G264" s="47" t="str">
        <f>IFERROR(VLOOKUP(B264,'20150902'!B:D,3,0),"0")</f>
        <v>100</v>
      </c>
    </row>
    <row r="265" spans="1:7" x14ac:dyDescent="0.25">
      <c r="A265" s="15">
        <v>264</v>
      </c>
      <c r="B265" s="16" t="s">
        <v>405</v>
      </c>
      <c r="C265" s="17" t="s">
        <v>6270</v>
      </c>
      <c r="D265" s="17" t="s">
        <v>5819</v>
      </c>
      <c r="E265" s="17" t="s">
        <v>5822</v>
      </c>
      <c r="F265" s="17" t="s">
        <v>5823</v>
      </c>
      <c r="G265" s="47" t="str">
        <f>IFERROR(VLOOKUP(B265,'20150902'!B:D,3,0),"0")</f>
        <v>0</v>
      </c>
    </row>
    <row r="266" spans="1:7" x14ac:dyDescent="0.25">
      <c r="A266" s="15">
        <v>265</v>
      </c>
      <c r="B266" s="16" t="s">
        <v>1559</v>
      </c>
      <c r="C266" s="17" t="s">
        <v>6271</v>
      </c>
      <c r="D266" s="17" t="s">
        <v>5889</v>
      </c>
      <c r="E266" s="17" t="s">
        <v>6048</v>
      </c>
      <c r="F266" s="17" t="s">
        <v>6048</v>
      </c>
      <c r="G266" s="47" t="str">
        <f>IFERROR(VLOOKUP(B266,'20150902'!B:D,3,0),"0")</f>
        <v>100</v>
      </c>
    </row>
    <row r="267" spans="1:7" x14ac:dyDescent="0.25">
      <c r="A267" s="15">
        <v>266</v>
      </c>
      <c r="B267" s="16" t="s">
        <v>529</v>
      </c>
      <c r="C267" s="17" t="s">
        <v>530</v>
      </c>
      <c r="D267" s="17" t="s">
        <v>5894</v>
      </c>
      <c r="E267" s="17" t="s">
        <v>6022</v>
      </c>
      <c r="F267" s="17" t="s">
        <v>6023</v>
      </c>
      <c r="G267" s="47" t="str">
        <f>IFERROR(VLOOKUP(B267,'20150902'!B:D,3,0),"0")</f>
        <v>100</v>
      </c>
    </row>
    <row r="268" spans="1:7" x14ac:dyDescent="0.25">
      <c r="A268" s="15">
        <v>267</v>
      </c>
      <c r="B268" s="16" t="s">
        <v>200</v>
      </c>
      <c r="C268" s="17" t="s">
        <v>201</v>
      </c>
      <c r="D268" s="17" t="s">
        <v>5903</v>
      </c>
      <c r="E268" s="17" t="s">
        <v>5927</v>
      </c>
      <c r="F268" s="17" t="s">
        <v>5927</v>
      </c>
      <c r="G268" s="47" t="str">
        <f>IFERROR(VLOOKUP(B268,'20150902'!B:D,3,0),"0")</f>
        <v>100</v>
      </c>
    </row>
    <row r="269" spans="1:7" x14ac:dyDescent="0.25">
      <c r="A269" s="15">
        <v>268</v>
      </c>
      <c r="B269" s="16" t="s">
        <v>515</v>
      </c>
      <c r="C269" s="17" t="s">
        <v>516</v>
      </c>
      <c r="D269" s="17" t="s">
        <v>5819</v>
      </c>
      <c r="E269" s="17" t="s">
        <v>5819</v>
      </c>
      <c r="F269" s="17" t="s">
        <v>6272</v>
      </c>
      <c r="G269" s="47" t="str">
        <f>IFERROR(VLOOKUP(B269,'20150902'!B:D,3,0),"0")</f>
        <v>100</v>
      </c>
    </row>
    <row r="270" spans="1:7" x14ac:dyDescent="0.25">
      <c r="A270" s="15">
        <v>269</v>
      </c>
      <c r="B270" s="16" t="s">
        <v>1397</v>
      </c>
      <c r="C270" s="17" t="s">
        <v>1398</v>
      </c>
      <c r="D270" s="17" t="s">
        <v>5888</v>
      </c>
      <c r="E270" s="17" t="s">
        <v>5888</v>
      </c>
      <c r="F270" s="17" t="s">
        <v>5912</v>
      </c>
      <c r="G270" s="47" t="str">
        <f>IFERROR(VLOOKUP(B270,'20150902'!B:D,3,0),"0")</f>
        <v>100</v>
      </c>
    </row>
    <row r="271" spans="1:7" x14ac:dyDescent="0.25">
      <c r="A271" s="15">
        <v>270</v>
      </c>
      <c r="B271" s="16" t="s">
        <v>1586</v>
      </c>
      <c r="C271" s="17" t="s">
        <v>1587</v>
      </c>
      <c r="D271" s="17" t="s">
        <v>5980</v>
      </c>
      <c r="E271" s="17" t="s">
        <v>6118</v>
      </c>
      <c r="F271" s="17" t="s">
        <v>6118</v>
      </c>
      <c r="G271" s="47" t="str">
        <f>IFERROR(VLOOKUP(B271,'20150902'!B:D,3,0),"0")</f>
        <v>100</v>
      </c>
    </row>
    <row r="272" spans="1:7" x14ac:dyDescent="0.25">
      <c r="A272" s="15">
        <v>271</v>
      </c>
      <c r="B272" s="16" t="s">
        <v>596</v>
      </c>
      <c r="C272" s="17" t="s">
        <v>6274</v>
      </c>
      <c r="D272" s="17" t="s">
        <v>5819</v>
      </c>
      <c r="E272" s="17" t="s">
        <v>5819</v>
      </c>
      <c r="F272" s="17" t="s">
        <v>6123</v>
      </c>
      <c r="G272" s="47" t="str">
        <f>IFERROR(VLOOKUP(B272,'20150902'!B:D,3,0),"0")</f>
        <v>100</v>
      </c>
    </row>
    <row r="273" spans="1:7" x14ac:dyDescent="0.25">
      <c r="A273" s="15">
        <v>272</v>
      </c>
      <c r="B273" s="16" t="s">
        <v>1180</v>
      </c>
      <c r="C273" s="17" t="s">
        <v>1181</v>
      </c>
      <c r="D273" s="17" t="s">
        <v>5819</v>
      </c>
      <c r="E273" s="17" t="s">
        <v>5819</v>
      </c>
      <c r="F273" s="17" t="s">
        <v>5872</v>
      </c>
      <c r="G273" s="47" t="str">
        <f>IFERROR(VLOOKUP(B273,'20150902'!B:D,3,0),"0")</f>
        <v>100</v>
      </c>
    </row>
    <row r="274" spans="1:7" x14ac:dyDescent="0.25">
      <c r="A274" s="15">
        <v>273</v>
      </c>
      <c r="B274" s="16" t="s">
        <v>613</v>
      </c>
      <c r="C274" s="17" t="s">
        <v>614</v>
      </c>
      <c r="D274" s="17" t="s">
        <v>5819</v>
      </c>
      <c r="E274" s="17" t="s">
        <v>5819</v>
      </c>
      <c r="F274" s="17" t="s">
        <v>5819</v>
      </c>
      <c r="G274" s="47" t="str">
        <f>IFERROR(VLOOKUP(B274,'20150902'!B:D,3,0),"0")</f>
        <v>100</v>
      </c>
    </row>
    <row r="275" spans="1:7" x14ac:dyDescent="0.25">
      <c r="A275" s="15">
        <v>274</v>
      </c>
      <c r="B275" s="16" t="s">
        <v>490</v>
      </c>
      <c r="C275" s="17" t="s">
        <v>6276</v>
      </c>
      <c r="D275" s="17" t="s">
        <v>5903</v>
      </c>
      <c r="E275" s="17" t="s">
        <v>5921</v>
      </c>
      <c r="F275" s="17" t="s">
        <v>6170</v>
      </c>
      <c r="G275" s="47" t="str">
        <f>IFERROR(VLOOKUP(B275,'20150902'!B:D,3,0),"0")</f>
        <v>0</v>
      </c>
    </row>
    <row r="276" spans="1:7" x14ac:dyDescent="0.25">
      <c r="A276" s="15">
        <v>275</v>
      </c>
      <c r="B276" s="16" t="s">
        <v>135</v>
      </c>
      <c r="C276" s="17" t="s">
        <v>6277</v>
      </c>
      <c r="D276" s="17" t="s">
        <v>5810</v>
      </c>
      <c r="E276" s="17" t="s">
        <v>6009</v>
      </c>
      <c r="F276" s="17" t="s">
        <v>6009</v>
      </c>
      <c r="G276" s="47" t="str">
        <f>IFERROR(VLOOKUP(B276,'20150902'!B:D,3,0),"0")</f>
        <v>0</v>
      </c>
    </row>
    <row r="277" spans="1:7" x14ac:dyDescent="0.25">
      <c r="A277" s="15">
        <v>276</v>
      </c>
      <c r="B277" s="16" t="s">
        <v>1391</v>
      </c>
      <c r="C277" s="17" t="s">
        <v>1392</v>
      </c>
      <c r="D277" s="17" t="s">
        <v>5819</v>
      </c>
      <c r="E277" s="17" t="s">
        <v>5819</v>
      </c>
      <c r="F277" s="17" t="s">
        <v>5812</v>
      </c>
      <c r="G277" s="47" t="str">
        <f>IFERROR(VLOOKUP(B277,'20150902'!B:D,3,0),"0")</f>
        <v>100</v>
      </c>
    </row>
    <row r="278" spans="1:7" x14ac:dyDescent="0.25">
      <c r="A278" s="15">
        <v>277</v>
      </c>
      <c r="B278" s="16" t="s">
        <v>574</v>
      </c>
      <c r="C278" s="17" t="s">
        <v>6279</v>
      </c>
      <c r="D278" s="17" t="s">
        <v>5819</v>
      </c>
      <c r="E278" s="17" t="s">
        <v>5819</v>
      </c>
      <c r="F278" s="17" t="s">
        <v>5936</v>
      </c>
      <c r="G278" s="47" t="str">
        <f>IFERROR(VLOOKUP(B278,'20150902'!B:D,3,0),"0")</f>
        <v>0</v>
      </c>
    </row>
    <row r="279" spans="1:7" x14ac:dyDescent="0.25">
      <c r="A279" s="15">
        <v>278</v>
      </c>
      <c r="B279" s="16" t="s">
        <v>863</v>
      </c>
      <c r="C279" s="17" t="s">
        <v>6280</v>
      </c>
      <c r="D279" s="17" t="s">
        <v>5889</v>
      </c>
      <c r="E279" s="17" t="s">
        <v>5889</v>
      </c>
      <c r="F279" s="17" t="s">
        <v>5889</v>
      </c>
      <c r="G279" s="47" t="str">
        <f>IFERROR(VLOOKUP(B279,'20150902'!B:D,3,0),"0")</f>
        <v>0</v>
      </c>
    </row>
    <row r="280" spans="1:7" x14ac:dyDescent="0.25">
      <c r="A280" s="15">
        <v>279</v>
      </c>
      <c r="B280" s="16" t="s">
        <v>1414</v>
      </c>
      <c r="C280" s="17" t="s">
        <v>6281</v>
      </c>
      <c r="D280" s="17" t="s">
        <v>5887</v>
      </c>
      <c r="E280" s="17" t="s">
        <v>5887</v>
      </c>
      <c r="F280" s="17" t="s">
        <v>5887</v>
      </c>
      <c r="G280" s="47" t="str">
        <f>IFERROR(VLOOKUP(B280,'20150902'!B:D,3,0),"0")</f>
        <v>0</v>
      </c>
    </row>
    <row r="281" spans="1:7" x14ac:dyDescent="0.25">
      <c r="A281" s="15">
        <v>280</v>
      </c>
      <c r="B281" s="16" t="s">
        <v>107</v>
      </c>
      <c r="C281" s="17" t="s">
        <v>6284</v>
      </c>
      <c r="D281" s="17" t="s">
        <v>5971</v>
      </c>
      <c r="E281" s="17" t="s">
        <v>6003</v>
      </c>
      <c r="F281" s="17" t="s">
        <v>6003</v>
      </c>
      <c r="G281" s="47" t="str">
        <f>IFERROR(VLOOKUP(B281,'20150902'!B:D,3,0),"0")</f>
        <v>0</v>
      </c>
    </row>
    <row r="282" spans="1:7" x14ac:dyDescent="0.25">
      <c r="A282" s="15">
        <v>281</v>
      </c>
      <c r="B282" s="16" t="s">
        <v>282</v>
      </c>
      <c r="C282" s="17" t="s">
        <v>283</v>
      </c>
      <c r="D282" s="17" t="s">
        <v>5810</v>
      </c>
      <c r="E282" s="17" t="s">
        <v>5902</v>
      </c>
      <c r="F282" s="17" t="s">
        <v>5810</v>
      </c>
      <c r="G282" s="47" t="str">
        <f>IFERROR(VLOOKUP(B282,'20150902'!B:D,3,0),"0")</f>
        <v>67</v>
      </c>
    </row>
    <row r="283" spans="1:7" x14ac:dyDescent="0.25">
      <c r="A283" s="15">
        <v>282</v>
      </c>
      <c r="B283" s="16" t="s">
        <v>939</v>
      </c>
      <c r="C283" s="17" t="s">
        <v>6285</v>
      </c>
      <c r="D283" s="17" t="s">
        <v>5887</v>
      </c>
      <c r="E283" s="17" t="s">
        <v>5887</v>
      </c>
      <c r="F283" s="17" t="s">
        <v>6207</v>
      </c>
      <c r="G283" s="47" t="str">
        <f>IFERROR(VLOOKUP(B283,'20150902'!B:D,3,0),"0")</f>
        <v>100</v>
      </c>
    </row>
    <row r="284" spans="1:7" x14ac:dyDescent="0.25">
      <c r="A284" s="15">
        <v>283</v>
      </c>
      <c r="B284" s="16" t="s">
        <v>599</v>
      </c>
      <c r="C284" s="17" t="s">
        <v>600</v>
      </c>
      <c r="D284" s="17" t="s">
        <v>5819</v>
      </c>
      <c r="E284" s="17" t="s">
        <v>5853</v>
      </c>
      <c r="F284" s="17" t="s">
        <v>5854</v>
      </c>
      <c r="G284" s="47" t="str">
        <f>IFERROR(VLOOKUP(B284,'20150902'!B:D,3,0),"0")</f>
        <v>100</v>
      </c>
    </row>
    <row r="285" spans="1:7" x14ac:dyDescent="0.25">
      <c r="A285" s="15">
        <v>284</v>
      </c>
      <c r="B285" s="16" t="s">
        <v>1194</v>
      </c>
      <c r="C285" s="17" t="s">
        <v>1195</v>
      </c>
      <c r="D285" s="17" t="s">
        <v>5819</v>
      </c>
      <c r="E285" s="17" t="s">
        <v>5819</v>
      </c>
      <c r="F285" s="17" t="s">
        <v>5819</v>
      </c>
      <c r="G285" s="47" t="str">
        <f>IFERROR(VLOOKUP(B285,'20150902'!B:D,3,0),"0")</f>
        <v>100</v>
      </c>
    </row>
    <row r="286" spans="1:7" x14ac:dyDescent="0.25">
      <c r="A286" s="15">
        <v>285</v>
      </c>
      <c r="B286" s="16" t="s">
        <v>1152</v>
      </c>
      <c r="C286" s="17" t="s">
        <v>6287</v>
      </c>
      <c r="D286" s="17" t="s">
        <v>5819</v>
      </c>
      <c r="E286" s="17" t="s">
        <v>5819</v>
      </c>
      <c r="F286" s="17" t="s">
        <v>5973</v>
      </c>
      <c r="G286" s="47" t="str">
        <f>IFERROR(VLOOKUP(B286,'20150902'!B:D,3,0),"0")</f>
        <v>0</v>
      </c>
    </row>
    <row r="287" spans="1:7" x14ac:dyDescent="0.25">
      <c r="A287" s="15">
        <v>286</v>
      </c>
      <c r="B287" s="16" t="s">
        <v>642</v>
      </c>
      <c r="C287" s="17" t="s">
        <v>5930</v>
      </c>
      <c r="D287" s="17" t="s">
        <v>5931</v>
      </c>
      <c r="E287" s="17" t="s">
        <v>5932</v>
      </c>
      <c r="F287" s="17" t="s">
        <v>5931</v>
      </c>
      <c r="G287" s="47" t="str">
        <f>IFERROR(VLOOKUP(B287,'20150902'!B:D,3,0),"0")</f>
        <v>100</v>
      </c>
    </row>
    <row r="288" spans="1:7" x14ac:dyDescent="0.25">
      <c r="A288" s="15">
        <v>287</v>
      </c>
      <c r="B288" s="16" t="s">
        <v>480</v>
      </c>
      <c r="C288" s="17" t="s">
        <v>481</v>
      </c>
      <c r="D288" s="17" t="s">
        <v>5894</v>
      </c>
      <c r="E288" s="17" t="s">
        <v>5894</v>
      </c>
      <c r="F288" s="17" t="s">
        <v>5894</v>
      </c>
      <c r="G288" s="47" t="str">
        <f>IFERROR(VLOOKUP(B288,'20150902'!B:D,3,0),"0")</f>
        <v>100</v>
      </c>
    </row>
    <row r="289" spans="1:7" x14ac:dyDescent="0.25">
      <c r="A289" s="15">
        <v>288</v>
      </c>
      <c r="B289" s="16" t="s">
        <v>1630</v>
      </c>
      <c r="C289" s="17" t="s">
        <v>6288</v>
      </c>
      <c r="D289" s="17" t="s">
        <v>5819</v>
      </c>
      <c r="E289" s="17" t="s">
        <v>5819</v>
      </c>
      <c r="F289" s="17" t="s">
        <v>6272</v>
      </c>
      <c r="G289" s="47" t="str">
        <f>IFERROR(VLOOKUP(B289,'20150902'!B:D,3,0),"0")</f>
        <v>0</v>
      </c>
    </row>
    <row r="290" spans="1:7" x14ac:dyDescent="0.25">
      <c r="A290" s="15">
        <v>289</v>
      </c>
      <c r="B290" s="16" t="s">
        <v>22</v>
      </c>
      <c r="C290" s="17" t="s">
        <v>23</v>
      </c>
      <c r="D290" s="17" t="s">
        <v>5819</v>
      </c>
      <c r="E290" s="17" t="s">
        <v>5819</v>
      </c>
      <c r="F290" s="17" t="s">
        <v>6289</v>
      </c>
      <c r="G290" s="47" t="str">
        <f>IFERROR(VLOOKUP(B290,'20150902'!B:D,3,0),"0")</f>
        <v>100</v>
      </c>
    </row>
    <row r="291" spans="1:7" x14ac:dyDescent="0.25">
      <c r="A291" s="15">
        <v>290</v>
      </c>
      <c r="B291" s="16" t="s">
        <v>1514</v>
      </c>
      <c r="C291" s="17" t="s">
        <v>1515</v>
      </c>
      <c r="D291" s="17" t="s">
        <v>5819</v>
      </c>
      <c r="E291" s="17" t="s">
        <v>5819</v>
      </c>
      <c r="F291" s="17" t="s">
        <v>5856</v>
      </c>
      <c r="G291" s="47" t="str">
        <f>IFERROR(VLOOKUP(B291,'20150902'!B:D,3,0),"0")</f>
        <v>100</v>
      </c>
    </row>
    <row r="292" spans="1:7" x14ac:dyDescent="0.25">
      <c r="A292" s="15">
        <v>291</v>
      </c>
      <c r="B292" s="16" t="s">
        <v>1606</v>
      </c>
      <c r="C292" s="17" t="s">
        <v>1607</v>
      </c>
      <c r="D292" s="17" t="s">
        <v>5842</v>
      </c>
      <c r="E292" s="17" t="s">
        <v>5842</v>
      </c>
      <c r="F292" s="17" t="s">
        <v>5843</v>
      </c>
      <c r="G292" s="47" t="str">
        <f>IFERROR(VLOOKUP(B292,'20150902'!B:D,3,0),"0")</f>
        <v>100</v>
      </c>
    </row>
    <row r="293" spans="1:7" x14ac:dyDescent="0.25">
      <c r="A293" s="15">
        <v>292</v>
      </c>
      <c r="B293" s="16" t="s">
        <v>1268</v>
      </c>
      <c r="C293" s="17" t="s">
        <v>1269</v>
      </c>
      <c r="D293" s="17" t="s">
        <v>5819</v>
      </c>
      <c r="E293" s="17" t="s">
        <v>5819</v>
      </c>
      <c r="F293" s="17" t="s">
        <v>5859</v>
      </c>
      <c r="G293" s="47" t="str">
        <f>IFERROR(VLOOKUP(B293,'20150902'!B:D,3,0),"0")</f>
        <v>83</v>
      </c>
    </row>
    <row r="294" spans="1:7" x14ac:dyDescent="0.25">
      <c r="A294" s="15">
        <v>293</v>
      </c>
      <c r="B294" s="16" t="s">
        <v>1200</v>
      </c>
      <c r="C294" s="17" t="s">
        <v>1201</v>
      </c>
      <c r="D294" s="17" t="s">
        <v>5819</v>
      </c>
      <c r="E294" s="17" t="s">
        <v>5819</v>
      </c>
      <c r="F294" s="17" t="s">
        <v>5868</v>
      </c>
      <c r="G294" s="47" t="str">
        <f>IFERROR(VLOOKUP(B294,'20150902'!B:D,3,0),"0")</f>
        <v>0</v>
      </c>
    </row>
    <row r="295" spans="1:7" x14ac:dyDescent="0.25">
      <c r="A295" s="15">
        <v>294</v>
      </c>
      <c r="B295" s="16" t="s">
        <v>1242</v>
      </c>
      <c r="C295" s="17" t="s">
        <v>6290</v>
      </c>
      <c r="D295" s="17" t="s">
        <v>5819</v>
      </c>
      <c r="E295" s="17" t="s">
        <v>5819</v>
      </c>
      <c r="F295" s="17" t="s">
        <v>5973</v>
      </c>
      <c r="G295" s="47" t="str">
        <f>IFERROR(VLOOKUP(B295,'20150902'!B:D,3,0),"0")</f>
        <v>0</v>
      </c>
    </row>
    <row r="296" spans="1:7" x14ac:dyDescent="0.25">
      <c r="A296" s="15">
        <v>295</v>
      </c>
      <c r="B296" s="16" t="s">
        <v>308</v>
      </c>
      <c r="C296" s="17" t="s">
        <v>309</v>
      </c>
      <c r="D296" s="17" t="s">
        <v>5819</v>
      </c>
      <c r="E296" s="17" t="s">
        <v>5819</v>
      </c>
      <c r="F296" s="17" t="s">
        <v>6064</v>
      </c>
      <c r="G296" s="47" t="str">
        <f>IFERROR(VLOOKUP(B296,'20150902'!B:D,3,0),"0")</f>
        <v>100</v>
      </c>
    </row>
    <row r="297" spans="1:7" x14ac:dyDescent="0.25">
      <c r="A297" s="15">
        <v>296</v>
      </c>
      <c r="B297" s="16" t="s">
        <v>385</v>
      </c>
      <c r="C297" s="17" t="s">
        <v>6291</v>
      </c>
      <c r="D297" s="17" t="s">
        <v>5810</v>
      </c>
      <c r="E297" s="17" t="s">
        <v>5902</v>
      </c>
      <c r="F297" s="17" t="s">
        <v>5810</v>
      </c>
      <c r="G297" s="47" t="str">
        <f>IFERROR(VLOOKUP(B297,'20150902'!B:D,3,0),"0")</f>
        <v>100</v>
      </c>
    </row>
    <row r="298" spans="1:7" x14ac:dyDescent="0.25">
      <c r="A298" s="15">
        <v>297</v>
      </c>
      <c r="B298" s="16" t="s">
        <v>662</v>
      </c>
      <c r="C298" s="17" t="s">
        <v>663</v>
      </c>
      <c r="D298" s="17" t="s">
        <v>5849</v>
      </c>
      <c r="E298" s="17" t="s">
        <v>5849</v>
      </c>
      <c r="F298" s="17" t="s">
        <v>6292</v>
      </c>
      <c r="G298" s="47" t="str">
        <f>IFERROR(VLOOKUP(B298,'20150902'!B:D,3,0),"0")</f>
        <v>100</v>
      </c>
    </row>
    <row r="299" spans="1:7" x14ac:dyDescent="0.25">
      <c r="A299" s="15">
        <v>298</v>
      </c>
      <c r="B299" s="16" t="s">
        <v>959</v>
      </c>
      <c r="C299" s="17" t="s">
        <v>960</v>
      </c>
      <c r="D299" s="17" t="s">
        <v>5894</v>
      </c>
      <c r="E299" s="17" t="s">
        <v>6034</v>
      </c>
      <c r="F299" s="17" t="s">
        <v>6034</v>
      </c>
      <c r="G299" s="47" t="str">
        <f>IFERROR(VLOOKUP(B299,'20150902'!B:D,3,0),"0")</f>
        <v>100</v>
      </c>
    </row>
    <row r="300" spans="1:7" x14ac:dyDescent="0.25">
      <c r="A300" s="15">
        <v>299</v>
      </c>
      <c r="B300" s="16" t="s">
        <v>242</v>
      </c>
      <c r="C300" s="17" t="s">
        <v>243</v>
      </c>
      <c r="D300" s="17" t="s">
        <v>5980</v>
      </c>
      <c r="E300" s="17" t="s">
        <v>5988</v>
      </c>
      <c r="F300" s="17" t="s">
        <v>6293</v>
      </c>
      <c r="G300" s="47" t="str">
        <f>IFERROR(VLOOKUP(B300,'20150902'!B:D,3,0),"0")</f>
        <v>0</v>
      </c>
    </row>
    <row r="301" spans="1:7" x14ac:dyDescent="0.25">
      <c r="A301" s="15">
        <v>300</v>
      </c>
      <c r="B301" s="16" t="s">
        <v>645</v>
      </c>
      <c r="C301" s="17" t="s">
        <v>6294</v>
      </c>
      <c r="D301" s="17" t="s">
        <v>5878</v>
      </c>
      <c r="E301" s="17" t="s">
        <v>5957</v>
      </c>
      <c r="F301" s="17" t="s">
        <v>5957</v>
      </c>
      <c r="G301" s="47" t="str">
        <f>IFERROR(VLOOKUP(B301,'20150902'!B:D,3,0),"0")</f>
        <v>0</v>
      </c>
    </row>
    <row r="302" spans="1:7" x14ac:dyDescent="0.25">
      <c r="A302" s="15">
        <v>301</v>
      </c>
      <c r="B302" s="16" t="s">
        <v>699</v>
      </c>
      <c r="C302" s="17" t="s">
        <v>700</v>
      </c>
      <c r="D302" s="17" t="s">
        <v>5899</v>
      </c>
      <c r="E302" s="17" t="s">
        <v>6016</v>
      </c>
      <c r="F302" s="17" t="s">
        <v>6016</v>
      </c>
      <c r="G302" s="47" t="str">
        <f>IFERROR(VLOOKUP(B302,'20150902'!B:D,3,0),"0")</f>
        <v>0</v>
      </c>
    </row>
    <row r="303" spans="1:7" x14ac:dyDescent="0.25">
      <c r="A303" s="15">
        <v>302</v>
      </c>
      <c r="B303" s="16" t="s">
        <v>1031</v>
      </c>
      <c r="C303" s="17" t="s">
        <v>6295</v>
      </c>
      <c r="D303" s="17" t="s">
        <v>5810</v>
      </c>
      <c r="E303" s="17" t="s">
        <v>6121</v>
      </c>
      <c r="F303" s="17" t="s">
        <v>6160</v>
      </c>
      <c r="G303" s="47" t="str">
        <f>IFERROR(VLOOKUP(B303,'20150902'!B:D,3,0),"0")</f>
        <v>0</v>
      </c>
    </row>
    <row r="304" spans="1:7" x14ac:dyDescent="0.25">
      <c r="A304" s="15">
        <v>303</v>
      </c>
      <c r="B304" s="16" t="s">
        <v>664</v>
      </c>
      <c r="C304" s="17" t="s">
        <v>5934</v>
      </c>
      <c r="D304" s="17" t="s">
        <v>5819</v>
      </c>
      <c r="E304" s="17" t="s">
        <v>5935</v>
      </c>
      <c r="F304" s="17" t="s">
        <v>5935</v>
      </c>
      <c r="G304" s="47" t="str">
        <f>IFERROR(VLOOKUP(B304,'20150902'!B:D,3,0),"0")</f>
        <v>100</v>
      </c>
    </row>
    <row r="305" spans="1:7" x14ac:dyDescent="0.25">
      <c r="A305" s="15">
        <v>304</v>
      </c>
      <c r="B305" s="16" t="s">
        <v>1253</v>
      </c>
      <c r="C305" s="17" t="s">
        <v>1254</v>
      </c>
      <c r="D305" s="17" t="s">
        <v>5819</v>
      </c>
      <c r="E305" s="17" t="s">
        <v>5819</v>
      </c>
      <c r="F305" s="17" t="s">
        <v>5861</v>
      </c>
      <c r="G305" s="47" t="str">
        <f>IFERROR(VLOOKUP(B305,'20150902'!B:D,3,0),"0")</f>
        <v>100</v>
      </c>
    </row>
    <row r="306" spans="1:7" x14ac:dyDescent="0.25">
      <c r="A306" s="15">
        <v>305</v>
      </c>
      <c r="B306" s="16" t="s">
        <v>1333</v>
      </c>
      <c r="C306" s="17" t="s">
        <v>6296</v>
      </c>
      <c r="D306" s="17" t="s">
        <v>5878</v>
      </c>
      <c r="E306" s="17" t="s">
        <v>6099</v>
      </c>
      <c r="F306" s="17" t="s">
        <v>6099</v>
      </c>
      <c r="G306" s="47" t="str">
        <f>IFERROR(VLOOKUP(B306,'20150902'!B:D,3,0),"0")</f>
        <v>0</v>
      </c>
    </row>
    <row r="307" spans="1:7" x14ac:dyDescent="0.25">
      <c r="A307" s="15">
        <v>306</v>
      </c>
      <c r="B307" s="16" t="s">
        <v>1023</v>
      </c>
      <c r="C307" s="17" t="s">
        <v>1024</v>
      </c>
      <c r="D307" s="17" t="s">
        <v>5878</v>
      </c>
      <c r="E307" s="17" t="s">
        <v>5879</v>
      </c>
      <c r="F307" s="17" t="s">
        <v>5879</v>
      </c>
      <c r="G307" s="47" t="str">
        <f>IFERROR(VLOOKUP(B307,'20150902'!B:D,3,0),"0")</f>
        <v>100</v>
      </c>
    </row>
    <row r="308" spans="1:7" x14ac:dyDescent="0.25">
      <c r="A308" s="15">
        <v>307</v>
      </c>
      <c r="B308" s="16" t="s">
        <v>797</v>
      </c>
      <c r="C308" s="17" t="s">
        <v>5938</v>
      </c>
      <c r="D308" s="17" t="s">
        <v>5819</v>
      </c>
      <c r="E308" s="17" t="s">
        <v>5819</v>
      </c>
      <c r="F308" s="17" t="s">
        <v>5939</v>
      </c>
      <c r="G308" s="47" t="str">
        <f>IFERROR(VLOOKUP(B308,'20150902'!B:D,3,0),"0")</f>
        <v>100</v>
      </c>
    </row>
    <row r="309" spans="1:7" x14ac:dyDescent="0.25">
      <c r="A309" s="15">
        <v>308</v>
      </c>
      <c r="B309" s="16" t="s">
        <v>731</v>
      </c>
      <c r="C309" s="17" t="s">
        <v>6297</v>
      </c>
      <c r="D309" s="17" t="s">
        <v>5819</v>
      </c>
      <c r="E309" s="17" t="s">
        <v>5819</v>
      </c>
      <c r="F309" s="17" t="s">
        <v>5864</v>
      </c>
      <c r="G309" s="47" t="str">
        <f>IFERROR(VLOOKUP(B309,'20150902'!B:D,3,0),"0")</f>
        <v>100</v>
      </c>
    </row>
    <row r="310" spans="1:7" x14ac:dyDescent="0.25">
      <c r="A310" s="15">
        <v>309</v>
      </c>
      <c r="B310" s="16" t="s">
        <v>1412</v>
      </c>
      <c r="C310" s="17" t="s">
        <v>1413</v>
      </c>
      <c r="D310" s="17" t="s">
        <v>5878</v>
      </c>
      <c r="E310" s="17" t="s">
        <v>5879</v>
      </c>
      <c r="F310" s="17" t="s">
        <v>6202</v>
      </c>
      <c r="G310" s="47" t="str">
        <f>IFERROR(VLOOKUP(B310,'20150902'!B:D,3,0),"0")</f>
        <v>100</v>
      </c>
    </row>
    <row r="311" spans="1:7" x14ac:dyDescent="0.25">
      <c r="A311" s="15">
        <v>310</v>
      </c>
      <c r="B311" s="16" t="s">
        <v>518</v>
      </c>
      <c r="C311" s="17" t="s">
        <v>6298</v>
      </c>
      <c r="D311" s="17" t="s">
        <v>5837</v>
      </c>
      <c r="E311" s="17" t="s">
        <v>5837</v>
      </c>
      <c r="F311" s="17" t="s">
        <v>5837</v>
      </c>
      <c r="G311" s="47" t="str">
        <f>IFERROR(VLOOKUP(B311,'20150902'!B:D,3,0),"0")</f>
        <v>100</v>
      </c>
    </row>
    <row r="312" spans="1:7" x14ac:dyDescent="0.25">
      <c r="A312" s="15">
        <v>311</v>
      </c>
      <c r="B312" s="16" t="s">
        <v>1171</v>
      </c>
      <c r="C312" s="17" t="s">
        <v>1172</v>
      </c>
      <c r="D312" s="17" t="s">
        <v>5882</v>
      </c>
      <c r="E312" s="17" t="s">
        <v>5884</v>
      </c>
      <c r="F312" s="17" t="s">
        <v>5884</v>
      </c>
      <c r="G312" s="47" t="str">
        <f>IFERROR(VLOOKUP(B312,'20150902'!B:D,3,0),"0")</f>
        <v>100</v>
      </c>
    </row>
    <row r="313" spans="1:7" x14ac:dyDescent="0.25">
      <c r="A313" s="15">
        <v>312</v>
      </c>
      <c r="B313" s="16" t="s">
        <v>748</v>
      </c>
      <c r="C313" s="17" t="s">
        <v>6299</v>
      </c>
      <c r="D313" s="17" t="s">
        <v>5819</v>
      </c>
      <c r="E313" s="17" t="s">
        <v>5819</v>
      </c>
      <c r="F313" s="17" t="s">
        <v>5973</v>
      </c>
      <c r="G313" s="47" t="str">
        <f>IFERROR(VLOOKUP(B313,'20150902'!B:D,3,0),"0")</f>
        <v>100</v>
      </c>
    </row>
    <row r="314" spans="1:7" x14ac:dyDescent="0.25">
      <c r="A314" s="15">
        <v>313</v>
      </c>
      <c r="B314" s="16" t="s">
        <v>314</v>
      </c>
      <c r="C314" s="17" t="s">
        <v>315</v>
      </c>
      <c r="D314" s="17" t="s">
        <v>5849</v>
      </c>
      <c r="E314" s="17" t="s">
        <v>5850</v>
      </c>
      <c r="F314" s="17" t="s">
        <v>6120</v>
      </c>
      <c r="G314" s="47" t="str">
        <f>IFERROR(VLOOKUP(B314,'20150902'!B:D,3,0),"0")</f>
        <v>0</v>
      </c>
    </row>
    <row r="315" spans="1:7" x14ac:dyDescent="0.25">
      <c r="A315" s="15">
        <v>314</v>
      </c>
      <c r="B315" s="16" t="s">
        <v>843</v>
      </c>
      <c r="C315" s="17" t="s">
        <v>844</v>
      </c>
      <c r="D315" s="17" t="s">
        <v>5896</v>
      </c>
      <c r="E315" s="17" t="s">
        <v>5897</v>
      </c>
      <c r="F315" s="17" t="s">
        <v>6127</v>
      </c>
      <c r="G315" s="47" t="str">
        <f>IFERROR(VLOOKUP(B315,'20150902'!B:D,3,0),"0")</f>
        <v>100</v>
      </c>
    </row>
    <row r="316" spans="1:7" x14ac:dyDescent="0.25">
      <c r="A316" s="15">
        <v>315</v>
      </c>
      <c r="B316" s="16" t="s">
        <v>1450</v>
      </c>
      <c r="C316" s="17" t="s">
        <v>6300</v>
      </c>
      <c r="D316" s="17" t="s">
        <v>5819</v>
      </c>
      <c r="E316" s="17" t="s">
        <v>5819</v>
      </c>
      <c r="F316" s="17" t="s">
        <v>6301</v>
      </c>
      <c r="G316" s="47" t="str">
        <f>IFERROR(VLOOKUP(B316,'20150902'!B:D,3,0),"0")</f>
        <v>100</v>
      </c>
    </row>
    <row r="317" spans="1:7" x14ac:dyDescent="0.25">
      <c r="A317" s="15">
        <v>316</v>
      </c>
      <c r="B317" s="16" t="s">
        <v>608</v>
      </c>
      <c r="C317" s="17" t="s">
        <v>6302</v>
      </c>
      <c r="D317" s="17" t="s">
        <v>5819</v>
      </c>
      <c r="E317" s="17" t="s">
        <v>5819</v>
      </c>
      <c r="F317" s="17" t="s">
        <v>5872</v>
      </c>
      <c r="G317" s="47" t="str">
        <f>IFERROR(VLOOKUP(B317,'20150902'!B:D,3,0),"0")</f>
        <v>100</v>
      </c>
    </row>
    <row r="318" spans="1:7" x14ac:dyDescent="0.25">
      <c r="A318" s="15">
        <v>317</v>
      </c>
      <c r="B318" s="16" t="s">
        <v>1052</v>
      </c>
      <c r="C318" s="17" t="s">
        <v>6303</v>
      </c>
      <c r="D318" s="17" t="s">
        <v>5813</v>
      </c>
      <c r="E318" s="17" t="s">
        <v>5814</v>
      </c>
      <c r="F318" s="17" t="s">
        <v>6304</v>
      </c>
      <c r="G318" s="47" t="str">
        <f>IFERROR(VLOOKUP(B318,'20150902'!B:D,3,0),"0")</f>
        <v>0</v>
      </c>
    </row>
    <row r="319" spans="1:7" x14ac:dyDescent="0.25">
      <c r="A319" s="15">
        <v>318</v>
      </c>
      <c r="B319" s="16" t="s">
        <v>1155</v>
      </c>
      <c r="C319" s="17" t="s">
        <v>5863</v>
      </c>
      <c r="D319" s="17" t="s">
        <v>5819</v>
      </c>
      <c r="E319" s="17" t="s">
        <v>5819</v>
      </c>
      <c r="F319" s="17" t="s">
        <v>5864</v>
      </c>
      <c r="G319" s="47" t="str">
        <f>IFERROR(VLOOKUP(B319,'20150902'!B:D,3,0),"0")</f>
        <v>100</v>
      </c>
    </row>
    <row r="320" spans="1:7" x14ac:dyDescent="0.25">
      <c r="A320" s="15">
        <v>319</v>
      </c>
      <c r="B320" s="16" t="s">
        <v>467</v>
      </c>
      <c r="C320" s="17" t="s">
        <v>468</v>
      </c>
      <c r="D320" s="17" t="s">
        <v>5819</v>
      </c>
      <c r="E320" s="17" t="s">
        <v>5819</v>
      </c>
      <c r="F320" s="17" t="s">
        <v>5940</v>
      </c>
      <c r="G320" s="47" t="str">
        <f>IFERROR(VLOOKUP(B320,'20150902'!B:D,3,0),"0")</f>
        <v>100</v>
      </c>
    </row>
    <row r="321" spans="1:7" x14ac:dyDescent="0.25">
      <c r="A321" s="15">
        <v>320</v>
      </c>
      <c r="B321" s="16" t="s">
        <v>1074</v>
      </c>
      <c r="C321" s="17" t="s">
        <v>1075</v>
      </c>
      <c r="D321" s="17" t="s">
        <v>5819</v>
      </c>
      <c r="E321" s="17" t="s">
        <v>5819</v>
      </c>
      <c r="F321" s="17" t="s">
        <v>5868</v>
      </c>
      <c r="G321" s="47" t="str">
        <f>IFERROR(VLOOKUP(B321,'20150902'!B:D,3,0),"0")</f>
        <v>100</v>
      </c>
    </row>
    <row r="322" spans="1:7" x14ac:dyDescent="0.25">
      <c r="A322" s="15">
        <v>321</v>
      </c>
      <c r="B322" s="16" t="s">
        <v>1658</v>
      </c>
      <c r="C322" s="17" t="s">
        <v>6305</v>
      </c>
      <c r="D322" s="17" t="s">
        <v>5813</v>
      </c>
      <c r="E322" s="17" t="s">
        <v>5814</v>
      </c>
      <c r="F322" s="17" t="s">
        <v>5815</v>
      </c>
      <c r="G322" s="47" t="str">
        <f>IFERROR(VLOOKUP(B322,'20150902'!B:D,3,0),"0")</f>
        <v>0</v>
      </c>
    </row>
    <row r="323" spans="1:7" x14ac:dyDescent="0.25">
      <c r="A323" s="15">
        <v>322</v>
      </c>
      <c r="B323" s="16" t="s">
        <v>224</v>
      </c>
      <c r="C323" s="17" t="s">
        <v>225</v>
      </c>
      <c r="D323" s="17" t="s">
        <v>5845</v>
      </c>
      <c r="E323" s="17" t="s">
        <v>5846</v>
      </c>
      <c r="F323" s="17" t="s">
        <v>5846</v>
      </c>
      <c r="G323" s="47" t="str">
        <f>IFERROR(VLOOKUP(B323,'20150902'!B:D,3,0),"0")</f>
        <v>67</v>
      </c>
    </row>
    <row r="324" spans="1:7" x14ac:dyDescent="0.25">
      <c r="A324" s="15">
        <v>323</v>
      </c>
      <c r="B324" s="16" t="s">
        <v>1221</v>
      </c>
      <c r="C324" s="17" t="s">
        <v>6306</v>
      </c>
      <c r="D324" s="17" t="s">
        <v>5819</v>
      </c>
      <c r="E324" s="17" t="s">
        <v>5853</v>
      </c>
      <c r="F324" s="17" t="s">
        <v>6175</v>
      </c>
      <c r="G324" s="47" t="str">
        <f>IFERROR(VLOOKUP(B324,'20150902'!B:D,3,0),"0")</f>
        <v>83</v>
      </c>
    </row>
    <row r="325" spans="1:7" x14ac:dyDescent="0.25">
      <c r="A325" s="15">
        <v>324</v>
      </c>
      <c r="B325" s="16" t="s">
        <v>1374</v>
      </c>
      <c r="C325" s="17" t="s">
        <v>6307</v>
      </c>
      <c r="D325" s="17" t="s">
        <v>5903</v>
      </c>
      <c r="E325" s="17" t="s">
        <v>5927</v>
      </c>
      <c r="F325" s="17" t="s">
        <v>5962</v>
      </c>
      <c r="G325" s="47" t="str">
        <f>IFERROR(VLOOKUP(B325,'20150902'!B:D,3,0),"0")</f>
        <v>0</v>
      </c>
    </row>
    <row r="326" spans="1:7" x14ac:dyDescent="0.25">
      <c r="A326" s="15">
        <v>325</v>
      </c>
      <c r="B326" s="16" t="s">
        <v>693</v>
      </c>
      <c r="C326" s="17" t="s">
        <v>694</v>
      </c>
      <c r="D326" s="17" t="s">
        <v>5810</v>
      </c>
      <c r="E326" s="17" t="s">
        <v>5902</v>
      </c>
      <c r="F326" s="17" t="s">
        <v>5810</v>
      </c>
      <c r="G326" s="47" t="str">
        <f>IFERROR(VLOOKUP(B326,'20150902'!B:D,3,0),"0")</f>
        <v>0</v>
      </c>
    </row>
    <row r="327" spans="1:7" x14ac:dyDescent="0.25">
      <c r="A327" s="15">
        <v>326</v>
      </c>
      <c r="B327" s="16" t="s">
        <v>511</v>
      </c>
      <c r="C327" s="17" t="s">
        <v>6308</v>
      </c>
      <c r="D327" s="17" t="s">
        <v>5878</v>
      </c>
      <c r="E327" s="17" t="s">
        <v>5879</v>
      </c>
      <c r="F327" s="17" t="s">
        <v>6132</v>
      </c>
      <c r="G327" s="47" t="str">
        <f>IFERROR(VLOOKUP(B327,'20150902'!B:D,3,0),"0")</f>
        <v>0</v>
      </c>
    </row>
    <row r="328" spans="1:7" x14ac:dyDescent="0.25">
      <c r="A328" s="15">
        <v>327</v>
      </c>
      <c r="B328" s="16" t="s">
        <v>333</v>
      </c>
      <c r="C328" s="17" t="s">
        <v>6309</v>
      </c>
      <c r="D328" s="17" t="s">
        <v>5889</v>
      </c>
      <c r="E328" s="17" t="s">
        <v>6052</v>
      </c>
      <c r="F328" s="17" t="s">
        <v>6052</v>
      </c>
      <c r="G328" s="47" t="str">
        <f>IFERROR(VLOOKUP(B328,'20150902'!B:D,3,0),"0")</f>
        <v>100</v>
      </c>
    </row>
    <row r="329" spans="1:7" x14ac:dyDescent="0.25">
      <c r="A329" s="15">
        <v>328</v>
      </c>
      <c r="B329" s="16" t="s">
        <v>1500</v>
      </c>
      <c r="C329" s="17" t="s">
        <v>1501</v>
      </c>
      <c r="D329" s="17" t="s">
        <v>5896</v>
      </c>
      <c r="E329" s="17" t="s">
        <v>5897</v>
      </c>
      <c r="F329" s="17" t="s">
        <v>6127</v>
      </c>
      <c r="G329" s="47" t="str">
        <f>IFERROR(VLOOKUP(B329,'20150902'!B:D,3,0),"0")</f>
        <v>100</v>
      </c>
    </row>
    <row r="330" spans="1:7" x14ac:dyDescent="0.25">
      <c r="A330" s="15">
        <v>329</v>
      </c>
      <c r="B330" s="16" t="s">
        <v>54</v>
      </c>
      <c r="C330" s="17" t="s">
        <v>55</v>
      </c>
      <c r="D330" s="17" t="s">
        <v>5819</v>
      </c>
      <c r="E330" s="17" t="s">
        <v>5819</v>
      </c>
      <c r="F330" s="17" t="s">
        <v>5872</v>
      </c>
      <c r="G330" s="47" t="str">
        <f>IFERROR(VLOOKUP(B330,'20150902'!B:D,3,0),"0")</f>
        <v>0</v>
      </c>
    </row>
    <row r="331" spans="1:7" x14ac:dyDescent="0.25">
      <c r="A331" s="15">
        <v>330</v>
      </c>
      <c r="B331" s="16" t="s">
        <v>824</v>
      </c>
      <c r="C331" s="17" t="s">
        <v>6310</v>
      </c>
      <c r="D331" s="17" t="s">
        <v>5878</v>
      </c>
      <c r="E331" s="17" t="s">
        <v>6102</v>
      </c>
      <c r="F331" s="17" t="s">
        <v>6174</v>
      </c>
      <c r="G331" s="47" t="str">
        <f>IFERROR(VLOOKUP(B331,'20150902'!B:D,3,0),"0")</f>
        <v>0</v>
      </c>
    </row>
    <row r="332" spans="1:7" x14ac:dyDescent="0.25">
      <c r="A332" s="15">
        <v>331</v>
      </c>
      <c r="B332" s="16" t="s">
        <v>1115</v>
      </c>
      <c r="C332" s="17" t="s">
        <v>6311</v>
      </c>
      <c r="D332" s="17" t="s">
        <v>5971</v>
      </c>
      <c r="E332" s="17" t="s">
        <v>6111</v>
      </c>
      <c r="F332" s="17" t="s">
        <v>6111</v>
      </c>
      <c r="G332" s="47" t="str">
        <f>IFERROR(VLOOKUP(B332,'20150902'!B:D,3,0),"0")</f>
        <v>0</v>
      </c>
    </row>
    <row r="333" spans="1:7" x14ac:dyDescent="0.25">
      <c r="A333" s="15">
        <v>332</v>
      </c>
      <c r="B333" s="16" t="s">
        <v>1296</v>
      </c>
      <c r="C333" s="17" t="s">
        <v>5916</v>
      </c>
      <c r="D333" s="17" t="s">
        <v>5914</v>
      </c>
      <c r="E333" s="17" t="s">
        <v>5915</v>
      </c>
      <c r="F333" s="17" t="s">
        <v>5915</v>
      </c>
      <c r="G333" s="47" t="str">
        <f>IFERROR(VLOOKUP(B333,'20150902'!B:D,3,0),"0")</f>
        <v>100</v>
      </c>
    </row>
    <row r="334" spans="1:7" x14ac:dyDescent="0.25">
      <c r="A334" s="15">
        <v>333</v>
      </c>
      <c r="B334" s="16" t="s">
        <v>423</v>
      </c>
      <c r="C334" s="17" t="s">
        <v>6312</v>
      </c>
      <c r="D334" s="17" t="s">
        <v>5829</v>
      </c>
      <c r="E334" s="17" t="s">
        <v>5829</v>
      </c>
      <c r="F334" s="17" t="s">
        <v>5829</v>
      </c>
      <c r="G334" s="47" t="str">
        <f>IFERROR(VLOOKUP(B334,'20150902'!B:D,3,0),"0")</f>
        <v>0</v>
      </c>
    </row>
    <row r="335" spans="1:7" x14ac:dyDescent="0.25">
      <c r="A335" s="15">
        <v>334</v>
      </c>
      <c r="B335" s="16" t="s">
        <v>771</v>
      </c>
      <c r="C335" s="17" t="s">
        <v>772</v>
      </c>
      <c r="D335" s="17" t="s">
        <v>5849</v>
      </c>
      <c r="E335" s="17" t="s">
        <v>5948</v>
      </c>
      <c r="F335" s="17" t="s">
        <v>5948</v>
      </c>
      <c r="G335" s="47" t="str">
        <f>IFERROR(VLOOKUP(B335,'20150902'!B:D,3,0),"0")</f>
        <v>100</v>
      </c>
    </row>
    <row r="336" spans="1:7" x14ac:dyDescent="0.25">
      <c r="A336" s="15">
        <v>335</v>
      </c>
      <c r="B336" s="16" t="s">
        <v>367</v>
      </c>
      <c r="C336" s="17" t="s">
        <v>368</v>
      </c>
      <c r="D336" s="17" t="s">
        <v>5849</v>
      </c>
      <c r="E336" s="17" t="s">
        <v>5849</v>
      </c>
      <c r="F336" s="17" t="s">
        <v>6136</v>
      </c>
      <c r="G336" s="47" t="str">
        <f>IFERROR(VLOOKUP(B336,'20150902'!B:D,3,0),"0")</f>
        <v>100</v>
      </c>
    </row>
    <row r="337" spans="1:7" x14ac:dyDescent="0.25">
      <c r="A337" s="15">
        <v>336</v>
      </c>
      <c r="B337" s="16" t="s">
        <v>1393</v>
      </c>
      <c r="C337" s="17" t="s">
        <v>1394</v>
      </c>
      <c r="D337" s="17" t="s">
        <v>5888</v>
      </c>
      <c r="E337" s="17" t="s">
        <v>5975</v>
      </c>
      <c r="F337" s="17" t="s">
        <v>5975</v>
      </c>
      <c r="G337" s="47" t="str">
        <f>IFERROR(VLOOKUP(B337,'20150902'!B:D,3,0),"0")</f>
        <v>100</v>
      </c>
    </row>
    <row r="338" spans="1:7" x14ac:dyDescent="0.25">
      <c r="A338" s="15">
        <v>337</v>
      </c>
      <c r="B338" s="16" t="s">
        <v>429</v>
      </c>
      <c r="C338" s="17" t="s">
        <v>5880</v>
      </c>
      <c r="D338" s="17" t="s">
        <v>5878</v>
      </c>
      <c r="E338" s="17" t="s">
        <v>5879</v>
      </c>
      <c r="F338" s="17" t="s">
        <v>5881</v>
      </c>
      <c r="G338" s="47" t="str">
        <f>IFERROR(VLOOKUP(B338,'20150902'!B:D,3,0),"0")</f>
        <v>100</v>
      </c>
    </row>
    <row r="339" spans="1:7" x14ac:dyDescent="0.25">
      <c r="A339" s="15">
        <v>338</v>
      </c>
      <c r="B339" s="16" t="s">
        <v>869</v>
      </c>
      <c r="C339" s="17" t="s">
        <v>870</v>
      </c>
      <c r="D339" s="17" t="s">
        <v>5819</v>
      </c>
      <c r="E339" s="17" t="s">
        <v>5819</v>
      </c>
      <c r="F339" s="17" t="s">
        <v>6314</v>
      </c>
      <c r="G339" s="47" t="str">
        <f>IFERROR(VLOOKUP(B339,'20150902'!B:D,3,0),"0")</f>
        <v>0</v>
      </c>
    </row>
    <row r="340" spans="1:7" x14ac:dyDescent="0.25">
      <c r="A340" s="15">
        <v>339</v>
      </c>
      <c r="B340" s="16" t="s">
        <v>1456</v>
      </c>
      <c r="C340" s="17" t="s">
        <v>6315</v>
      </c>
      <c r="D340" s="17" t="s">
        <v>5819</v>
      </c>
      <c r="E340" s="17" t="s">
        <v>5819</v>
      </c>
      <c r="F340" s="17" t="s">
        <v>5962</v>
      </c>
      <c r="G340" s="47" t="str">
        <f>IFERROR(VLOOKUP(B340,'20150902'!B:D,3,0),"0")</f>
        <v>0</v>
      </c>
    </row>
    <row r="341" spans="1:7" x14ac:dyDescent="0.25">
      <c r="A341" s="15">
        <v>340</v>
      </c>
      <c r="B341" s="16" t="s">
        <v>1331</v>
      </c>
      <c r="C341" s="17" t="s">
        <v>1332</v>
      </c>
      <c r="D341" s="17" t="s">
        <v>5813</v>
      </c>
      <c r="E341" s="17" t="s">
        <v>5816</v>
      </c>
      <c r="F341" s="17" t="s">
        <v>5817</v>
      </c>
      <c r="G341" s="47" t="str">
        <f>IFERROR(VLOOKUP(B341,'20150902'!B:D,3,0),"0")</f>
        <v>100</v>
      </c>
    </row>
    <row r="342" spans="1:7" x14ac:dyDescent="0.25">
      <c r="A342" s="15">
        <v>341</v>
      </c>
      <c r="B342" s="16" t="s">
        <v>996</v>
      </c>
      <c r="C342" s="17" t="s">
        <v>6316</v>
      </c>
      <c r="D342" s="17" t="s">
        <v>5896</v>
      </c>
      <c r="E342" s="17" t="s">
        <v>5897</v>
      </c>
      <c r="F342" s="17" t="s">
        <v>5898</v>
      </c>
      <c r="G342" s="47" t="str">
        <f>IFERROR(VLOOKUP(B342,'20150902'!B:D,3,0),"0")</f>
        <v>100</v>
      </c>
    </row>
    <row r="343" spans="1:7" x14ac:dyDescent="0.25">
      <c r="A343" s="15">
        <v>342</v>
      </c>
      <c r="B343" s="16" t="s">
        <v>1569</v>
      </c>
      <c r="C343" s="17" t="s">
        <v>1570</v>
      </c>
      <c r="D343" s="17" t="s">
        <v>5849</v>
      </c>
      <c r="E343" s="17" t="s">
        <v>5850</v>
      </c>
      <c r="F343" s="17" t="s">
        <v>5918</v>
      </c>
      <c r="G343" s="47" t="str">
        <f>IFERROR(VLOOKUP(B343,'20150902'!B:D,3,0),"0")</f>
        <v>100</v>
      </c>
    </row>
    <row r="344" spans="1:7" x14ac:dyDescent="0.25">
      <c r="A344" s="15">
        <v>343</v>
      </c>
      <c r="B344" s="16" t="s">
        <v>584</v>
      </c>
      <c r="C344" s="17" t="s">
        <v>585</v>
      </c>
      <c r="D344" s="17" t="s">
        <v>5819</v>
      </c>
      <c r="E344" s="17" t="s">
        <v>5819</v>
      </c>
      <c r="F344" s="17" t="s">
        <v>5872</v>
      </c>
      <c r="G344" s="47" t="str">
        <f>IFERROR(VLOOKUP(B344,'20150902'!B:D,3,0),"0")</f>
        <v>100</v>
      </c>
    </row>
    <row r="345" spans="1:7" x14ac:dyDescent="0.25">
      <c r="A345" s="15">
        <v>344</v>
      </c>
      <c r="B345" s="16" t="s">
        <v>1542</v>
      </c>
      <c r="C345" s="17" t="s">
        <v>6317</v>
      </c>
      <c r="D345" s="17" t="s">
        <v>5827</v>
      </c>
      <c r="E345" s="17" t="s">
        <v>5827</v>
      </c>
      <c r="F345" s="17" t="s">
        <v>5827</v>
      </c>
      <c r="G345" s="47" t="str">
        <f>IFERROR(VLOOKUP(B345,'20150902'!B:D,3,0),"0")</f>
        <v>100</v>
      </c>
    </row>
    <row r="346" spans="1:7" x14ac:dyDescent="0.25">
      <c r="A346" s="15">
        <v>345</v>
      </c>
      <c r="B346" s="16" t="s">
        <v>828</v>
      </c>
      <c r="C346" s="17" t="s">
        <v>829</v>
      </c>
      <c r="D346" s="17" t="s">
        <v>5878</v>
      </c>
      <c r="E346" s="17" t="s">
        <v>5879</v>
      </c>
      <c r="F346" s="17" t="s">
        <v>5879</v>
      </c>
      <c r="G346" s="47" t="str">
        <f>IFERROR(VLOOKUP(B346,'20150902'!B:D,3,0),"0")</f>
        <v>100</v>
      </c>
    </row>
    <row r="347" spans="1:7" x14ac:dyDescent="0.25">
      <c r="A347" s="15">
        <v>346</v>
      </c>
      <c r="B347" s="16" t="s">
        <v>632</v>
      </c>
      <c r="C347" s="17" t="s">
        <v>633</v>
      </c>
      <c r="D347" s="17" t="s">
        <v>5914</v>
      </c>
      <c r="E347" s="17" t="s">
        <v>5915</v>
      </c>
      <c r="F347" s="17" t="s">
        <v>5915</v>
      </c>
      <c r="G347" s="47" t="str">
        <f>IFERROR(VLOOKUP(B347,'20150902'!B:D,3,0),"0")</f>
        <v>0</v>
      </c>
    </row>
    <row r="348" spans="1:7" x14ac:dyDescent="0.25">
      <c r="A348" s="15">
        <v>347</v>
      </c>
      <c r="B348" s="16" t="s">
        <v>217</v>
      </c>
      <c r="C348" s="17" t="s">
        <v>6318</v>
      </c>
      <c r="D348" s="17" t="s">
        <v>5889</v>
      </c>
      <c r="E348" s="17" t="s">
        <v>5889</v>
      </c>
      <c r="F348" s="17" t="s">
        <v>6029</v>
      </c>
      <c r="G348" s="47" t="str">
        <f>IFERROR(VLOOKUP(B348,'20150902'!B:D,3,0),"0")</f>
        <v>0</v>
      </c>
    </row>
    <row r="349" spans="1:7" x14ac:dyDescent="0.25">
      <c r="A349" s="15">
        <v>348</v>
      </c>
      <c r="B349" s="16" t="s">
        <v>506</v>
      </c>
      <c r="C349" s="17" t="s">
        <v>507</v>
      </c>
      <c r="D349" s="17" t="s">
        <v>5819</v>
      </c>
      <c r="E349" s="17" t="s">
        <v>5819</v>
      </c>
      <c r="F349" s="17" t="s">
        <v>5862</v>
      </c>
      <c r="G349" s="47" t="str">
        <f>IFERROR(VLOOKUP(B349,'20150902'!B:D,3,0),"0")</f>
        <v>33</v>
      </c>
    </row>
    <row r="350" spans="1:7" x14ac:dyDescent="0.25">
      <c r="A350" s="15">
        <v>349</v>
      </c>
      <c r="B350" s="16" t="s">
        <v>284</v>
      </c>
      <c r="C350" s="17" t="s">
        <v>6319</v>
      </c>
      <c r="D350" s="17" t="s">
        <v>5876</v>
      </c>
      <c r="E350" s="17" t="s">
        <v>5877</v>
      </c>
      <c r="F350" s="17" t="s">
        <v>5877</v>
      </c>
      <c r="G350" s="47" t="str">
        <f>IFERROR(VLOOKUP(B350,'20150902'!B:D,3,0),"0")</f>
        <v>0</v>
      </c>
    </row>
    <row r="351" spans="1:7" x14ac:dyDescent="0.25">
      <c r="A351" s="15">
        <v>350</v>
      </c>
      <c r="B351" s="16" t="s">
        <v>867</v>
      </c>
      <c r="C351" s="17" t="s">
        <v>6320</v>
      </c>
      <c r="D351" s="17" t="s">
        <v>5819</v>
      </c>
      <c r="E351" s="17" t="s">
        <v>5819</v>
      </c>
      <c r="F351" s="17" t="s">
        <v>5872</v>
      </c>
      <c r="G351" s="47" t="str">
        <f>IFERROR(VLOOKUP(B351,'20150902'!B:D,3,0),"0")</f>
        <v>100</v>
      </c>
    </row>
    <row r="352" spans="1:7" x14ac:dyDescent="0.25">
      <c r="A352" s="15">
        <v>351</v>
      </c>
      <c r="B352" s="16" t="s">
        <v>998</v>
      </c>
      <c r="C352" s="17" t="s">
        <v>6321</v>
      </c>
      <c r="D352" s="17" t="s">
        <v>5903</v>
      </c>
      <c r="E352" s="17" t="s">
        <v>6038</v>
      </c>
      <c r="F352" s="17" t="s">
        <v>6038</v>
      </c>
      <c r="G352" s="47" t="str">
        <f>IFERROR(VLOOKUP(B352,'20150902'!B:D,3,0),"0")</f>
        <v>0</v>
      </c>
    </row>
    <row r="353" spans="1:7" x14ac:dyDescent="0.25">
      <c r="A353" s="15">
        <v>352</v>
      </c>
      <c r="B353" s="16" t="s">
        <v>1351</v>
      </c>
      <c r="C353" s="17" t="s">
        <v>6322</v>
      </c>
      <c r="D353" s="17" t="s">
        <v>5810</v>
      </c>
      <c r="E353" s="17" t="s">
        <v>5956</v>
      </c>
      <c r="F353" s="17" t="s">
        <v>6031</v>
      </c>
      <c r="G353" s="47" t="str">
        <f>IFERROR(VLOOKUP(B353,'20150902'!B:D,3,0),"0")</f>
        <v>0</v>
      </c>
    </row>
    <row r="354" spans="1:7" x14ac:dyDescent="0.25">
      <c r="A354" s="15">
        <v>353</v>
      </c>
      <c r="B354" s="16" t="s">
        <v>1251</v>
      </c>
      <c r="C354" s="17" t="s">
        <v>6323</v>
      </c>
      <c r="D354" s="17" t="s">
        <v>5837</v>
      </c>
      <c r="E354" s="17" t="s">
        <v>5837</v>
      </c>
      <c r="F354" s="17" t="s">
        <v>5837</v>
      </c>
      <c r="G354" s="47" t="str">
        <f>IFERROR(VLOOKUP(B354,'20150902'!B:D,3,0),"0")</f>
        <v>0</v>
      </c>
    </row>
    <row r="355" spans="1:7" x14ac:dyDescent="0.25">
      <c r="A355" s="15">
        <v>354</v>
      </c>
      <c r="B355" s="16" t="s">
        <v>1238</v>
      </c>
      <c r="C355" s="17" t="s">
        <v>1239</v>
      </c>
      <c r="D355" s="17" t="s">
        <v>5888</v>
      </c>
      <c r="E355" s="17" t="s">
        <v>5888</v>
      </c>
      <c r="F355" s="17" t="s">
        <v>6095</v>
      </c>
      <c r="G355" s="47" t="str">
        <f>IFERROR(VLOOKUP(B355,'20150902'!B:D,3,0),"0")</f>
        <v>100</v>
      </c>
    </row>
    <row r="356" spans="1:7" x14ac:dyDescent="0.25">
      <c r="A356" s="15">
        <v>355</v>
      </c>
      <c r="B356" s="16" t="s">
        <v>47</v>
      </c>
      <c r="C356" s="17" t="s">
        <v>6324</v>
      </c>
      <c r="D356" s="17" t="s">
        <v>5980</v>
      </c>
      <c r="E356" s="17" t="s">
        <v>6074</v>
      </c>
      <c r="F356" s="17" t="s">
        <v>6074</v>
      </c>
      <c r="G356" s="47" t="str">
        <f>IFERROR(VLOOKUP(B356,'20150902'!B:D,3,0),"0")</f>
        <v>100</v>
      </c>
    </row>
    <row r="357" spans="1:7" x14ac:dyDescent="0.25">
      <c r="A357" s="15">
        <v>356</v>
      </c>
      <c r="B357" s="16" t="s">
        <v>887</v>
      </c>
      <c r="C357" s="17" t="s">
        <v>5926</v>
      </c>
      <c r="D357" s="17" t="s">
        <v>5903</v>
      </c>
      <c r="E357" s="17" t="s">
        <v>5927</v>
      </c>
      <c r="F357" s="17" t="s">
        <v>5927</v>
      </c>
      <c r="G357" s="47" t="str">
        <f>IFERROR(VLOOKUP(B357,'20150902'!B:D,3,0),"0")</f>
        <v>83</v>
      </c>
    </row>
    <row r="358" spans="1:7" x14ac:dyDescent="0.25">
      <c r="A358" s="15">
        <v>357</v>
      </c>
      <c r="B358" s="16" t="s">
        <v>331</v>
      </c>
      <c r="C358" s="17" t="s">
        <v>6325</v>
      </c>
      <c r="D358" s="17" t="s">
        <v>5819</v>
      </c>
      <c r="E358" s="17" t="s">
        <v>6063</v>
      </c>
      <c r="F358" s="17" t="s">
        <v>6063</v>
      </c>
      <c r="G358" s="47" t="str">
        <f>IFERROR(VLOOKUP(B358,'20150902'!B:D,3,0),"0")</f>
        <v>0</v>
      </c>
    </row>
    <row r="359" spans="1:7" x14ac:dyDescent="0.25">
      <c r="A359" s="15">
        <v>358</v>
      </c>
      <c r="B359" s="16" t="s">
        <v>1176</v>
      </c>
      <c r="C359" s="17" t="s">
        <v>6326</v>
      </c>
      <c r="D359" s="17" t="s">
        <v>5819</v>
      </c>
      <c r="E359" s="17" t="s">
        <v>5819</v>
      </c>
      <c r="F359" s="17" t="s">
        <v>5872</v>
      </c>
      <c r="G359" s="47" t="str">
        <f>IFERROR(VLOOKUP(B359,'20150902'!B:D,3,0),"0")</f>
        <v>0</v>
      </c>
    </row>
    <row r="360" spans="1:7" x14ac:dyDescent="0.25">
      <c r="A360" s="15">
        <v>359</v>
      </c>
      <c r="B360" s="16" t="s">
        <v>1305</v>
      </c>
      <c r="C360" s="17" t="s">
        <v>1306</v>
      </c>
      <c r="D360" s="17" t="s">
        <v>5819</v>
      </c>
      <c r="E360" s="17" t="s">
        <v>5819</v>
      </c>
      <c r="F360" s="17" t="s">
        <v>5819</v>
      </c>
      <c r="G360" s="47" t="str">
        <f>IFERROR(VLOOKUP(B360,'20150902'!B:D,3,0),"0")</f>
        <v>100</v>
      </c>
    </row>
    <row r="361" spans="1:7" x14ac:dyDescent="0.25">
      <c r="A361" s="15">
        <v>360</v>
      </c>
      <c r="B361" s="16" t="s">
        <v>1458</v>
      </c>
      <c r="C361" s="17" t="s">
        <v>6327</v>
      </c>
      <c r="D361" s="17" t="s">
        <v>5819</v>
      </c>
      <c r="E361" s="17" t="s">
        <v>5819</v>
      </c>
      <c r="F361" s="17" t="s">
        <v>5907</v>
      </c>
      <c r="G361" s="47" t="str">
        <f>IFERROR(VLOOKUP(B361,'20150902'!B:D,3,0),"0")</f>
        <v>0</v>
      </c>
    </row>
    <row r="362" spans="1:7" x14ac:dyDescent="0.25">
      <c r="A362" s="15">
        <v>361</v>
      </c>
      <c r="B362" s="16" t="s">
        <v>1039</v>
      </c>
      <c r="C362" s="17" t="s">
        <v>1040</v>
      </c>
      <c r="D362" s="17" t="s">
        <v>5849</v>
      </c>
      <c r="E362" s="17" t="s">
        <v>5948</v>
      </c>
      <c r="F362" s="17" t="s">
        <v>6328</v>
      </c>
      <c r="G362" s="47" t="str">
        <f>IFERROR(VLOOKUP(B362,'20150902'!B:D,3,0),"0")</f>
        <v>100</v>
      </c>
    </row>
    <row r="363" spans="1:7" x14ac:dyDescent="0.25">
      <c r="A363" s="15">
        <v>362</v>
      </c>
      <c r="B363" s="16" t="s">
        <v>1012</v>
      </c>
      <c r="C363" s="17" t="s">
        <v>1013</v>
      </c>
      <c r="D363" s="17" t="s">
        <v>5819</v>
      </c>
      <c r="E363" s="17" t="s">
        <v>6063</v>
      </c>
      <c r="F363" s="17" t="s">
        <v>6063</v>
      </c>
      <c r="G363" s="47" t="str">
        <f>IFERROR(VLOOKUP(B363,'20150902'!B:D,3,0),"0")</f>
        <v>100</v>
      </c>
    </row>
    <row r="364" spans="1:7" x14ac:dyDescent="0.25">
      <c r="A364" s="15">
        <v>363</v>
      </c>
      <c r="B364" s="16" t="s">
        <v>1523</v>
      </c>
      <c r="C364" s="17" t="s">
        <v>6329</v>
      </c>
      <c r="D364" s="17" t="s">
        <v>5971</v>
      </c>
      <c r="E364" s="17" t="s">
        <v>6003</v>
      </c>
      <c r="F364" s="17" t="s">
        <v>6003</v>
      </c>
      <c r="G364" s="47" t="str">
        <f>IFERROR(VLOOKUP(B364,'20150902'!B:D,3,0),"0")</f>
        <v>0</v>
      </c>
    </row>
    <row r="365" spans="1:7" x14ac:dyDescent="0.25">
      <c r="A365" s="15">
        <v>364</v>
      </c>
      <c r="B365" s="16" t="s">
        <v>735</v>
      </c>
      <c r="C365" s="17" t="s">
        <v>736</v>
      </c>
      <c r="D365" s="17" t="s">
        <v>5889</v>
      </c>
      <c r="E365" s="17" t="s">
        <v>5889</v>
      </c>
      <c r="F365" s="17" t="s">
        <v>5889</v>
      </c>
      <c r="G365" s="47" t="str">
        <f>IFERROR(VLOOKUP(B365,'20150902'!B:D,3,0),"0")</f>
        <v>100</v>
      </c>
    </row>
    <row r="366" spans="1:7" x14ac:dyDescent="0.25">
      <c r="A366" s="15">
        <v>365</v>
      </c>
      <c r="B366" s="16" t="s">
        <v>1581</v>
      </c>
      <c r="C366" s="17" t="s">
        <v>6330</v>
      </c>
      <c r="D366" s="17" t="s">
        <v>5899</v>
      </c>
      <c r="E366" s="17" t="s">
        <v>6180</v>
      </c>
      <c r="F366" s="17" t="s">
        <v>6180</v>
      </c>
      <c r="G366" s="47" t="str">
        <f>IFERROR(VLOOKUP(B366,'20150902'!B:D,3,0),"0")</f>
        <v>0</v>
      </c>
    </row>
    <row r="367" spans="1:7" x14ac:dyDescent="0.25">
      <c r="A367" s="15">
        <v>366</v>
      </c>
      <c r="B367" s="16" t="s">
        <v>124</v>
      </c>
      <c r="C367" s="17" t="s">
        <v>125</v>
      </c>
      <c r="D367" s="17" t="s">
        <v>5819</v>
      </c>
      <c r="E367" s="17" t="s">
        <v>5819</v>
      </c>
      <c r="F367" s="17" t="s">
        <v>5936</v>
      </c>
      <c r="G367" s="47" t="str">
        <f>IFERROR(VLOOKUP(B367,'20150902'!B:D,3,0),"0")</f>
        <v>0</v>
      </c>
    </row>
    <row r="368" spans="1:7" x14ac:dyDescent="0.25">
      <c r="A368" s="15">
        <v>367</v>
      </c>
      <c r="B368" s="16" t="s">
        <v>164</v>
      </c>
      <c r="C368" s="17" t="s">
        <v>5869</v>
      </c>
      <c r="D368" s="17" t="s">
        <v>5819</v>
      </c>
      <c r="E368" s="17" t="s">
        <v>5819</v>
      </c>
      <c r="F368" s="17" t="s">
        <v>5868</v>
      </c>
      <c r="G368" s="47" t="str">
        <f>IFERROR(VLOOKUP(B368,'20150902'!B:D,3,0),"0")</f>
        <v>100</v>
      </c>
    </row>
    <row r="369" spans="1:7" x14ac:dyDescent="0.25">
      <c r="A369" s="15">
        <v>368</v>
      </c>
      <c r="B369" s="16" t="s">
        <v>303</v>
      </c>
      <c r="C369" s="17" t="s">
        <v>6331</v>
      </c>
      <c r="D369" s="17" t="s">
        <v>5876</v>
      </c>
      <c r="E369" s="17" t="s">
        <v>5877</v>
      </c>
      <c r="F369" s="17" t="s">
        <v>5877</v>
      </c>
      <c r="G369" s="47" t="str">
        <f>IFERROR(VLOOKUP(B369,'20150902'!B:D,3,0),"0")</f>
        <v>0</v>
      </c>
    </row>
    <row r="370" spans="1:7" x14ac:dyDescent="0.25">
      <c r="A370" s="15">
        <v>369</v>
      </c>
      <c r="B370" s="16" t="s">
        <v>1318</v>
      </c>
      <c r="C370" s="17" t="s">
        <v>1319</v>
      </c>
      <c r="D370" s="17" t="s">
        <v>5899</v>
      </c>
      <c r="E370" s="17" t="s">
        <v>5899</v>
      </c>
      <c r="F370" s="17" t="s">
        <v>5899</v>
      </c>
      <c r="G370" s="47" t="str">
        <f>IFERROR(VLOOKUP(B370,'20150902'!B:D,3,0),"0")</f>
        <v>0</v>
      </c>
    </row>
    <row r="371" spans="1:7" x14ac:dyDescent="0.25">
      <c r="A371" s="15">
        <v>370</v>
      </c>
      <c r="B371" s="16" t="s">
        <v>1454</v>
      </c>
      <c r="C371" s="17" t="s">
        <v>1455</v>
      </c>
      <c r="D371" s="17" t="s">
        <v>5889</v>
      </c>
      <c r="E371" s="17" t="s">
        <v>5890</v>
      </c>
      <c r="F371" s="17" t="s">
        <v>5913</v>
      </c>
      <c r="G371" s="47" t="str">
        <f>IFERROR(VLOOKUP(B371,'20150902'!B:D,3,0),"0")</f>
        <v>100</v>
      </c>
    </row>
    <row r="372" spans="1:7" x14ac:dyDescent="0.25">
      <c r="A372" s="15">
        <v>371</v>
      </c>
      <c r="B372" s="16" t="s">
        <v>559</v>
      </c>
      <c r="C372" s="17" t="s">
        <v>6332</v>
      </c>
      <c r="D372" s="17" t="s">
        <v>5819</v>
      </c>
      <c r="E372" s="17" t="s">
        <v>5819</v>
      </c>
      <c r="F372" s="17" t="s">
        <v>6123</v>
      </c>
      <c r="G372" s="47" t="str">
        <f>IFERROR(VLOOKUP(B372,'20150902'!B:D,3,0),"0")</f>
        <v>0</v>
      </c>
    </row>
    <row r="373" spans="1:7" x14ac:dyDescent="0.25">
      <c r="A373" s="15">
        <v>372</v>
      </c>
      <c r="B373" s="16" t="s">
        <v>1190</v>
      </c>
      <c r="C373" s="17" t="s">
        <v>6333</v>
      </c>
      <c r="D373" s="17" t="s">
        <v>5819</v>
      </c>
      <c r="E373" s="17" t="s">
        <v>5947</v>
      </c>
      <c r="F373" s="17" t="s">
        <v>5947</v>
      </c>
      <c r="G373" s="47" t="str">
        <f>IFERROR(VLOOKUP(B373,'20150902'!B:D,3,0),"0")</f>
        <v>0</v>
      </c>
    </row>
    <row r="374" spans="1:7" x14ac:dyDescent="0.25">
      <c r="A374" s="15">
        <v>373</v>
      </c>
      <c r="B374" s="16" t="s">
        <v>1185</v>
      </c>
      <c r="C374" s="17" t="s">
        <v>6334</v>
      </c>
      <c r="D374" s="17" t="s">
        <v>5813</v>
      </c>
      <c r="E374" s="17" t="s">
        <v>6210</v>
      </c>
      <c r="F374" s="17" t="s">
        <v>6210</v>
      </c>
      <c r="G374" s="47" t="str">
        <f>IFERROR(VLOOKUP(B374,'20150902'!B:D,3,0),"0")</f>
        <v>100</v>
      </c>
    </row>
    <row r="375" spans="1:7" x14ac:dyDescent="0.25">
      <c r="A375" s="15">
        <v>374</v>
      </c>
      <c r="B375" s="16" t="s">
        <v>1435</v>
      </c>
      <c r="C375" s="17" t="s">
        <v>1436</v>
      </c>
      <c r="D375" s="17" t="s">
        <v>5899</v>
      </c>
      <c r="E375" s="17" t="s">
        <v>6017</v>
      </c>
      <c r="F375" s="17" t="s">
        <v>6017</v>
      </c>
      <c r="G375" s="47" t="str">
        <f>IFERROR(VLOOKUP(B375,'20150902'!B:D,3,0),"0")</f>
        <v>67</v>
      </c>
    </row>
    <row r="376" spans="1:7" x14ac:dyDescent="0.25">
      <c r="A376" s="15">
        <v>375</v>
      </c>
      <c r="B376" s="16" t="s">
        <v>1498</v>
      </c>
      <c r="C376" s="17" t="s">
        <v>1499</v>
      </c>
      <c r="D376" s="17" t="s">
        <v>5837</v>
      </c>
      <c r="E376" s="17" t="s">
        <v>5951</v>
      </c>
      <c r="F376" s="17" t="s">
        <v>5951</v>
      </c>
      <c r="G376" s="47" t="str">
        <f>IFERROR(VLOOKUP(B376,'20150902'!B:D,3,0),"0")</f>
        <v>100</v>
      </c>
    </row>
    <row r="377" spans="1:7" x14ac:dyDescent="0.25">
      <c r="A377" s="15">
        <v>376</v>
      </c>
      <c r="B377" s="16" t="s">
        <v>605</v>
      </c>
      <c r="C377" s="17" t="s">
        <v>5870</v>
      </c>
      <c r="D377" s="17" t="s">
        <v>5819</v>
      </c>
      <c r="E377" s="17" t="s">
        <v>5819</v>
      </c>
      <c r="F377" s="17" t="s">
        <v>5868</v>
      </c>
      <c r="G377" s="47" t="str">
        <f>IFERROR(VLOOKUP(B377,'20150902'!B:D,3,0),"0")</f>
        <v>100</v>
      </c>
    </row>
    <row r="378" spans="1:7" x14ac:dyDescent="0.25">
      <c r="A378" s="15">
        <v>377</v>
      </c>
      <c r="B378" s="16" t="s">
        <v>1162</v>
      </c>
      <c r="C378" s="17" t="s">
        <v>1163</v>
      </c>
      <c r="D378" s="17" t="s">
        <v>5819</v>
      </c>
      <c r="E378" s="17" t="s">
        <v>5819</v>
      </c>
      <c r="F378" s="17" t="s">
        <v>6335</v>
      </c>
      <c r="G378" s="47" t="str">
        <f>IFERROR(VLOOKUP(B378,'20150902'!B:D,3,0),"0")</f>
        <v>100</v>
      </c>
    </row>
    <row r="379" spans="1:7" x14ac:dyDescent="0.25">
      <c r="A379" s="15">
        <v>378</v>
      </c>
      <c r="B379" s="16" t="s">
        <v>956</v>
      </c>
      <c r="C379" s="17" t="s">
        <v>6336</v>
      </c>
      <c r="D379" s="17" t="s">
        <v>5827</v>
      </c>
      <c r="E379" s="17" t="s">
        <v>5827</v>
      </c>
      <c r="F379" s="17" t="s">
        <v>5827</v>
      </c>
      <c r="G379" s="47" t="str">
        <f>IFERROR(VLOOKUP(B379,'20150902'!B:D,3,0),"0")</f>
        <v>0</v>
      </c>
    </row>
    <row r="380" spans="1:7" x14ac:dyDescent="0.25">
      <c r="A380" s="15">
        <v>379</v>
      </c>
      <c r="B380" s="16" t="s">
        <v>648</v>
      </c>
      <c r="C380" s="17" t="s">
        <v>6337</v>
      </c>
      <c r="D380" s="17" t="s">
        <v>5819</v>
      </c>
      <c r="E380" s="17" t="s">
        <v>5819</v>
      </c>
      <c r="F380" s="17" t="s">
        <v>5872</v>
      </c>
      <c r="G380" s="47" t="str">
        <f>IFERROR(VLOOKUP(B380,'20150902'!B:D,3,0),"0")</f>
        <v>0</v>
      </c>
    </row>
    <row r="381" spans="1:7" x14ac:dyDescent="0.25">
      <c r="A381" s="15">
        <v>380</v>
      </c>
      <c r="B381" s="16" t="s">
        <v>398</v>
      </c>
      <c r="C381" s="17" t="s">
        <v>399</v>
      </c>
      <c r="D381" s="17" t="s">
        <v>5819</v>
      </c>
      <c r="E381" s="17" t="s">
        <v>5946</v>
      </c>
      <c r="F381" s="17" t="s">
        <v>6188</v>
      </c>
      <c r="G381" s="47" t="str">
        <f>IFERROR(VLOOKUP(B381,'20150902'!B:D,3,0),"0")</f>
        <v>100</v>
      </c>
    </row>
    <row r="382" spans="1:7" x14ac:dyDescent="0.25">
      <c r="A382" s="15">
        <v>381</v>
      </c>
      <c r="B382" s="16" t="s">
        <v>571</v>
      </c>
      <c r="C382" s="17" t="s">
        <v>572</v>
      </c>
      <c r="D382" s="17" t="s">
        <v>5819</v>
      </c>
      <c r="E382" s="17" t="s">
        <v>5819</v>
      </c>
      <c r="F382" s="17" t="s">
        <v>5864</v>
      </c>
      <c r="G382" s="47" t="str">
        <f>IFERROR(VLOOKUP(B382,'20150902'!B:D,3,0),"0")</f>
        <v>83</v>
      </c>
    </row>
    <row r="383" spans="1:7" x14ac:dyDescent="0.25">
      <c r="A383" s="15">
        <v>382</v>
      </c>
      <c r="B383" s="16" t="s">
        <v>1549</v>
      </c>
      <c r="C383" s="17" t="s">
        <v>1550</v>
      </c>
      <c r="D383" s="17" t="s">
        <v>5825</v>
      </c>
      <c r="E383" s="17" t="s">
        <v>5825</v>
      </c>
      <c r="F383" s="17" t="s">
        <v>6338</v>
      </c>
      <c r="G383" s="47" t="str">
        <f>IFERROR(VLOOKUP(B383,'20150902'!B:D,3,0),"0")</f>
        <v>100</v>
      </c>
    </row>
    <row r="384" spans="1:7" x14ac:dyDescent="0.25">
      <c r="A384" s="15">
        <v>383</v>
      </c>
      <c r="B384" s="16" t="s">
        <v>395</v>
      </c>
      <c r="C384" s="17" t="s">
        <v>396</v>
      </c>
      <c r="D384" s="17" t="s">
        <v>5837</v>
      </c>
      <c r="E384" s="17" t="s">
        <v>5837</v>
      </c>
      <c r="F384" s="17" t="s">
        <v>5837</v>
      </c>
      <c r="G384" s="47" t="str">
        <f>IFERROR(VLOOKUP(B384,'20150902'!B:D,3,0),"0")</f>
        <v>100</v>
      </c>
    </row>
    <row r="385" spans="1:7" x14ac:dyDescent="0.25">
      <c r="A385" s="15">
        <v>384</v>
      </c>
      <c r="B385" s="16" t="s">
        <v>727</v>
      </c>
      <c r="C385" s="17" t="s">
        <v>6339</v>
      </c>
      <c r="D385" s="17" t="s">
        <v>5887</v>
      </c>
      <c r="E385" s="17" t="s">
        <v>5887</v>
      </c>
      <c r="F385" s="17" t="s">
        <v>6283</v>
      </c>
      <c r="G385" s="47" t="str">
        <f>IFERROR(VLOOKUP(B385,'20150902'!B:D,3,0),"0")</f>
        <v>100</v>
      </c>
    </row>
    <row r="386" spans="1:7" x14ac:dyDescent="0.25">
      <c r="A386" s="15">
        <v>385</v>
      </c>
      <c r="B386" s="16" t="s">
        <v>994</v>
      </c>
      <c r="C386" s="17" t="s">
        <v>5928</v>
      </c>
      <c r="D386" s="17" t="s">
        <v>5876</v>
      </c>
      <c r="E386" s="17" t="s">
        <v>5929</v>
      </c>
      <c r="F386" s="17" t="s">
        <v>5929</v>
      </c>
      <c r="G386" s="47" t="str">
        <f>IFERROR(VLOOKUP(B386,'20150902'!B:D,3,0),"0")</f>
        <v>100</v>
      </c>
    </row>
    <row r="387" spans="1:7" x14ac:dyDescent="0.25">
      <c r="A387" s="15">
        <v>386</v>
      </c>
      <c r="B387" s="16" t="s">
        <v>1407</v>
      </c>
      <c r="C387" s="17" t="s">
        <v>1408</v>
      </c>
      <c r="D387" s="17" t="s">
        <v>5819</v>
      </c>
      <c r="E387" s="17" t="s">
        <v>5819</v>
      </c>
      <c r="F387" s="17" t="s">
        <v>6198</v>
      </c>
      <c r="G387" s="47" t="str">
        <f>IFERROR(VLOOKUP(B387,'20150902'!B:D,3,0),"0")</f>
        <v>100</v>
      </c>
    </row>
    <row r="388" spans="1:7" x14ac:dyDescent="0.25">
      <c r="A388" s="15">
        <v>387</v>
      </c>
      <c r="B388" s="16" t="s">
        <v>1010</v>
      </c>
      <c r="C388" s="17" t="s">
        <v>6340</v>
      </c>
      <c r="D388" s="17" t="s">
        <v>5903</v>
      </c>
      <c r="E388" s="17" t="s">
        <v>6037</v>
      </c>
      <c r="F388" s="17" t="s">
        <v>6037</v>
      </c>
      <c r="G388" s="47" t="str">
        <f>IFERROR(VLOOKUP(B388,'20150902'!B:D,3,0),"0")</f>
        <v>0</v>
      </c>
    </row>
    <row r="389" spans="1:7" x14ac:dyDescent="0.25">
      <c r="A389" s="15">
        <v>388</v>
      </c>
      <c r="B389" s="16" t="s">
        <v>1004</v>
      </c>
      <c r="C389" s="17" t="s">
        <v>1005</v>
      </c>
      <c r="D389" s="17" t="s">
        <v>5829</v>
      </c>
      <c r="E389" s="17" t="s">
        <v>5905</v>
      </c>
      <c r="F389" s="17" t="s">
        <v>5906</v>
      </c>
      <c r="G389" s="47" t="str">
        <f>IFERROR(VLOOKUP(B389,'20150902'!B:D,3,0),"0")</f>
        <v>100</v>
      </c>
    </row>
    <row r="390" spans="1:7" x14ac:dyDescent="0.25">
      <c r="A390" s="15">
        <v>389</v>
      </c>
      <c r="B390" s="16" t="s">
        <v>719</v>
      </c>
      <c r="C390" s="17" t="s">
        <v>720</v>
      </c>
      <c r="D390" s="17" t="s">
        <v>5888</v>
      </c>
      <c r="E390" s="17" t="s">
        <v>5976</v>
      </c>
      <c r="F390" s="17" t="s">
        <v>5976</v>
      </c>
      <c r="G390" s="47" t="str">
        <f>IFERROR(VLOOKUP(B390,'20150902'!B:D,3,0),"0")</f>
        <v>100</v>
      </c>
    </row>
    <row r="391" spans="1:7" x14ac:dyDescent="0.25">
      <c r="A391" s="15">
        <v>390</v>
      </c>
      <c r="B391" s="16" t="s">
        <v>350</v>
      </c>
      <c r="C391" s="17" t="s">
        <v>6341</v>
      </c>
      <c r="D391" s="17" t="s">
        <v>5894</v>
      </c>
      <c r="E391" s="17" t="s">
        <v>6022</v>
      </c>
      <c r="F391" s="17" t="s">
        <v>6023</v>
      </c>
      <c r="G391" s="47" t="str">
        <f>IFERROR(VLOOKUP(B391,'20150902'!B:D,3,0),"0")</f>
        <v>33</v>
      </c>
    </row>
    <row r="392" spans="1:7" x14ac:dyDescent="0.25">
      <c r="A392" s="15">
        <v>391</v>
      </c>
      <c r="B392" s="16" t="s">
        <v>1358</v>
      </c>
      <c r="C392" s="17" t="s">
        <v>1359</v>
      </c>
      <c r="D392" s="17" t="s">
        <v>5919</v>
      </c>
      <c r="E392" s="17" t="s">
        <v>5919</v>
      </c>
      <c r="F392" s="17" t="s">
        <v>5866</v>
      </c>
      <c r="G392" s="47" t="str">
        <f>IFERROR(VLOOKUP(B392,'20150902'!B:D,3,0),"0")</f>
        <v>67</v>
      </c>
    </row>
    <row r="393" spans="1:7" x14ac:dyDescent="0.25">
      <c r="A393" s="15">
        <v>392</v>
      </c>
      <c r="B393" s="16" t="s">
        <v>1534</v>
      </c>
      <c r="C393" s="17" t="s">
        <v>1535</v>
      </c>
      <c r="D393" s="17" t="s">
        <v>5919</v>
      </c>
      <c r="E393" s="17" t="s">
        <v>5919</v>
      </c>
      <c r="F393" s="17" t="s">
        <v>6342</v>
      </c>
      <c r="G393" s="47" t="str">
        <f>IFERROR(VLOOKUP(B393,'20150902'!B:D,3,0),"0")</f>
        <v>100</v>
      </c>
    </row>
    <row r="394" spans="1:7" x14ac:dyDescent="0.25">
      <c r="A394" s="15">
        <v>393</v>
      </c>
      <c r="B394" s="16" t="s">
        <v>703</v>
      </c>
      <c r="C394" s="17" t="s">
        <v>6343</v>
      </c>
      <c r="D394" s="17" t="s">
        <v>5919</v>
      </c>
      <c r="E394" s="17" t="s">
        <v>5919</v>
      </c>
      <c r="F394" s="17" t="s">
        <v>6178</v>
      </c>
      <c r="G394" s="47" t="str">
        <f>IFERROR(VLOOKUP(B394,'20150902'!B:D,3,0),"0")</f>
        <v>0</v>
      </c>
    </row>
    <row r="395" spans="1:7" x14ac:dyDescent="0.25">
      <c r="A395" s="15">
        <v>394</v>
      </c>
      <c r="B395" s="16" t="s">
        <v>885</v>
      </c>
      <c r="C395" s="17" t="s">
        <v>6344</v>
      </c>
      <c r="D395" s="17" t="s">
        <v>5919</v>
      </c>
      <c r="E395" s="17" t="s">
        <v>6008</v>
      </c>
      <c r="F395" s="17" t="s">
        <v>6156</v>
      </c>
      <c r="G395" s="47" t="str">
        <f>IFERROR(VLOOKUP(B395,'20150902'!B:D,3,0),"0")</f>
        <v>0</v>
      </c>
    </row>
    <row r="396" spans="1:7" x14ac:dyDescent="0.25">
      <c r="A396" s="15">
        <v>395</v>
      </c>
      <c r="B396" s="16" t="s">
        <v>291</v>
      </c>
      <c r="C396" s="17" t="s">
        <v>292</v>
      </c>
      <c r="D396" s="17" t="s">
        <v>5914</v>
      </c>
      <c r="E396" s="17" t="s">
        <v>5915</v>
      </c>
      <c r="F396" s="17" t="s">
        <v>5915</v>
      </c>
      <c r="G396" s="47" t="str">
        <f>IFERROR(VLOOKUP(B396,'20150902'!B:D,3,0),"0")</f>
        <v>100</v>
      </c>
    </row>
    <row r="397" spans="1:7" x14ac:dyDescent="0.25">
      <c r="A397" s="15">
        <v>396</v>
      </c>
      <c r="B397" s="16" t="s">
        <v>343</v>
      </c>
      <c r="C397" s="17" t="s">
        <v>6345</v>
      </c>
      <c r="D397" s="17" t="s">
        <v>5829</v>
      </c>
      <c r="E397" s="17" t="s">
        <v>5829</v>
      </c>
      <c r="F397" s="17" t="s">
        <v>5829</v>
      </c>
      <c r="G397" s="47" t="str">
        <f>IFERROR(VLOOKUP(B397,'20150902'!B:D,3,0),"0")</f>
        <v>100</v>
      </c>
    </row>
    <row r="398" spans="1:7" x14ac:dyDescent="0.25">
      <c r="A398" s="15">
        <v>397</v>
      </c>
      <c r="B398" s="16" t="s">
        <v>1021</v>
      </c>
      <c r="C398" s="17" t="s">
        <v>1022</v>
      </c>
      <c r="D398" s="17" t="s">
        <v>5849</v>
      </c>
      <c r="E398" s="17" t="s">
        <v>5850</v>
      </c>
      <c r="F398" s="17" t="s">
        <v>5851</v>
      </c>
      <c r="G398" s="47" t="str">
        <f>IFERROR(VLOOKUP(B398,'20150902'!B:D,3,0),"0")</f>
        <v>100</v>
      </c>
    </row>
    <row r="399" spans="1:7" x14ac:dyDescent="0.25">
      <c r="A399" s="15">
        <v>398</v>
      </c>
      <c r="B399" s="16" t="s">
        <v>1592</v>
      </c>
      <c r="C399" s="17" t="s">
        <v>6346</v>
      </c>
      <c r="D399" s="17" t="s">
        <v>5819</v>
      </c>
      <c r="E399" s="17" t="s">
        <v>5819</v>
      </c>
      <c r="F399" s="17" t="s">
        <v>6278</v>
      </c>
      <c r="G399" s="47" t="str">
        <f>IFERROR(VLOOKUP(B399,'20150902'!B:D,3,0),"0")</f>
        <v>100</v>
      </c>
    </row>
    <row r="400" spans="1:7" x14ac:dyDescent="0.25">
      <c r="A400" s="15">
        <v>399</v>
      </c>
      <c r="B400" s="16" t="s">
        <v>1529</v>
      </c>
      <c r="C400" s="17" t="s">
        <v>1530</v>
      </c>
      <c r="D400" s="17" t="s">
        <v>5819</v>
      </c>
      <c r="E400" s="17" t="s">
        <v>5819</v>
      </c>
      <c r="F400" s="17" t="s">
        <v>5819</v>
      </c>
      <c r="G400" s="47" t="str">
        <f>IFERROR(VLOOKUP(B400,'20150902'!B:D,3,0),"0")</f>
        <v>100</v>
      </c>
    </row>
    <row r="401" spans="1:7" x14ac:dyDescent="0.25">
      <c r="A401" s="15">
        <v>400</v>
      </c>
      <c r="B401" s="16" t="s">
        <v>458</v>
      </c>
      <c r="C401" s="17" t="s">
        <v>6347</v>
      </c>
      <c r="D401" s="17" t="s">
        <v>5819</v>
      </c>
      <c r="E401" s="17" t="s">
        <v>5819</v>
      </c>
      <c r="F401" s="17" t="s">
        <v>5859</v>
      </c>
      <c r="G401" s="47" t="str">
        <f>IFERROR(VLOOKUP(B401,'20150902'!B:D,3,0),"0")</f>
        <v>100</v>
      </c>
    </row>
    <row r="402" spans="1:7" x14ac:dyDescent="0.25">
      <c r="A402" s="15">
        <v>401</v>
      </c>
      <c r="B402" s="16" t="s">
        <v>985</v>
      </c>
      <c r="C402" s="17" t="s">
        <v>6348</v>
      </c>
      <c r="D402" s="17" t="s">
        <v>5819</v>
      </c>
      <c r="E402" s="17" t="s">
        <v>5819</v>
      </c>
      <c r="F402" s="17" t="s">
        <v>5819</v>
      </c>
      <c r="G402" s="47" t="str">
        <f>IFERROR(VLOOKUP(B402,'20150902'!B:D,3,0),"0")</f>
        <v>67</v>
      </c>
    </row>
    <row r="403" spans="1:7" x14ac:dyDescent="0.25">
      <c r="A403" s="15">
        <v>402</v>
      </c>
      <c r="B403" s="16" t="s">
        <v>878</v>
      </c>
      <c r="C403" s="17" t="s">
        <v>879</v>
      </c>
      <c r="D403" s="17" t="s">
        <v>5894</v>
      </c>
      <c r="E403" s="17" t="s">
        <v>5894</v>
      </c>
      <c r="F403" s="17" t="s">
        <v>6349</v>
      </c>
      <c r="G403" s="47" t="str">
        <f>IFERROR(VLOOKUP(B403,'20150902'!B:D,3,0),"0")</f>
        <v>100</v>
      </c>
    </row>
    <row r="404" spans="1:7" x14ac:dyDescent="0.25">
      <c r="A404" s="15">
        <v>403</v>
      </c>
      <c r="B404" s="16" t="s">
        <v>229</v>
      </c>
      <c r="C404" s="17" t="s">
        <v>230</v>
      </c>
      <c r="D404" s="17" t="s">
        <v>5819</v>
      </c>
      <c r="E404" s="17" t="s">
        <v>5819</v>
      </c>
      <c r="F404" s="17" t="s">
        <v>5819</v>
      </c>
      <c r="G404" s="47" t="str">
        <f>IFERROR(VLOOKUP(B404,'20150902'!B:D,3,0),"0")</f>
        <v>100</v>
      </c>
    </row>
    <row r="405" spans="1:7" x14ac:dyDescent="0.25">
      <c r="A405" s="15">
        <v>404</v>
      </c>
      <c r="B405" s="16" t="s">
        <v>1134</v>
      </c>
      <c r="C405" s="17" t="s">
        <v>1135</v>
      </c>
      <c r="D405" s="17" t="s">
        <v>5813</v>
      </c>
      <c r="E405" s="17" t="s">
        <v>5814</v>
      </c>
      <c r="F405" s="17" t="s">
        <v>5815</v>
      </c>
      <c r="G405" s="47" t="str">
        <f>IFERROR(VLOOKUP(B405,'20150902'!B:D,3,0),"0")</f>
        <v>100</v>
      </c>
    </row>
    <row r="406" spans="1:7" x14ac:dyDescent="0.25">
      <c r="A406" s="15">
        <v>405</v>
      </c>
      <c r="B406" s="16" t="s">
        <v>419</v>
      </c>
      <c r="C406" s="17" t="s">
        <v>6350</v>
      </c>
      <c r="D406" s="17" t="s">
        <v>5819</v>
      </c>
      <c r="E406" s="17" t="s">
        <v>5946</v>
      </c>
      <c r="F406" s="17" t="s">
        <v>6188</v>
      </c>
      <c r="G406" s="47" t="str">
        <f>IFERROR(VLOOKUP(B406,'20150902'!B:D,3,0),"0")</f>
        <v>100</v>
      </c>
    </row>
    <row r="407" spans="1:7" x14ac:dyDescent="0.25">
      <c r="A407" s="15">
        <v>406</v>
      </c>
      <c r="B407" s="16" t="s">
        <v>1316</v>
      </c>
      <c r="C407" s="17" t="s">
        <v>6351</v>
      </c>
      <c r="D407" s="17" t="s">
        <v>5837</v>
      </c>
      <c r="E407" s="17" t="s">
        <v>5837</v>
      </c>
      <c r="F407" s="17" t="s">
        <v>5953</v>
      </c>
      <c r="G407" s="47" t="str">
        <f>IFERROR(VLOOKUP(B407,'20150902'!B:D,3,0),"0")</f>
        <v>100</v>
      </c>
    </row>
    <row r="408" spans="1:7" x14ac:dyDescent="0.25">
      <c r="A408" s="15">
        <v>407</v>
      </c>
      <c r="B408" s="16" t="s">
        <v>1210</v>
      </c>
      <c r="C408" s="17" t="s">
        <v>6352</v>
      </c>
      <c r="D408" s="17" t="s">
        <v>5980</v>
      </c>
      <c r="E408" s="17" t="s">
        <v>5980</v>
      </c>
      <c r="F408" s="17" t="s">
        <v>5981</v>
      </c>
      <c r="G408" s="47" t="str">
        <f>IFERROR(VLOOKUP(B408,'20150902'!B:D,3,0),"0")</f>
        <v>100</v>
      </c>
    </row>
    <row r="409" spans="1:7" x14ac:dyDescent="0.25">
      <c r="A409" s="15">
        <v>408</v>
      </c>
      <c r="B409" s="16" t="s">
        <v>865</v>
      </c>
      <c r="C409" s="17" t="s">
        <v>866</v>
      </c>
      <c r="D409" s="17" t="s">
        <v>5889</v>
      </c>
      <c r="E409" s="17" t="s">
        <v>5889</v>
      </c>
      <c r="F409" s="17" t="s">
        <v>6029</v>
      </c>
      <c r="G409" s="47" t="str">
        <f>IFERROR(VLOOKUP(B409,'20150902'!B:D,3,0),"0")</f>
        <v>100</v>
      </c>
    </row>
    <row r="410" spans="1:7" x14ac:dyDescent="0.25">
      <c r="A410" s="15">
        <v>409</v>
      </c>
      <c r="B410" s="16" t="s">
        <v>786</v>
      </c>
      <c r="C410" s="17" t="s">
        <v>787</v>
      </c>
      <c r="D410" s="17" t="s">
        <v>5896</v>
      </c>
      <c r="E410" s="17" t="s">
        <v>5897</v>
      </c>
      <c r="F410" s="17" t="s">
        <v>5898</v>
      </c>
      <c r="G410" s="47" t="str">
        <f>IFERROR(VLOOKUP(B410,'20150902'!B:D,3,0),"0")</f>
        <v>100</v>
      </c>
    </row>
    <row r="411" spans="1:7" x14ac:dyDescent="0.25">
      <c r="A411" s="15">
        <v>410</v>
      </c>
      <c r="B411" s="16" t="s">
        <v>681</v>
      </c>
      <c r="C411" s="17" t="s">
        <v>6353</v>
      </c>
      <c r="D411" s="17" t="s">
        <v>5894</v>
      </c>
      <c r="E411" s="17" t="s">
        <v>6022</v>
      </c>
      <c r="F411" s="17" t="s">
        <v>6023</v>
      </c>
      <c r="G411" s="47" t="str">
        <f>IFERROR(VLOOKUP(B411,'20150902'!B:D,3,0),"0")</f>
        <v>100</v>
      </c>
    </row>
    <row r="412" spans="1:7" x14ac:dyDescent="0.25">
      <c r="A412" s="15">
        <v>411</v>
      </c>
      <c r="B412" s="16" t="s">
        <v>1188</v>
      </c>
      <c r="C412" s="17" t="s">
        <v>1189</v>
      </c>
      <c r="D412" s="17" t="s">
        <v>5899</v>
      </c>
      <c r="E412" s="17" t="s">
        <v>5899</v>
      </c>
      <c r="F412" s="17" t="s">
        <v>5899</v>
      </c>
      <c r="G412" s="47" t="str">
        <f>IFERROR(VLOOKUP(B412,'20150902'!B:D,3,0),"0")</f>
        <v>100</v>
      </c>
    </row>
    <row r="413" spans="1:7" x14ac:dyDescent="0.25">
      <c r="A413" s="15">
        <v>412</v>
      </c>
      <c r="B413" s="16" t="s">
        <v>621</v>
      </c>
      <c r="C413" s="17" t="s">
        <v>6354</v>
      </c>
      <c r="D413" s="17" t="s">
        <v>5819</v>
      </c>
      <c r="E413" s="17" t="s">
        <v>5819</v>
      </c>
      <c r="F413" s="17" t="s">
        <v>5937</v>
      </c>
      <c r="G413" s="47" t="str">
        <f>IFERROR(VLOOKUP(B413,'20150902'!B:D,3,0),"0")</f>
        <v>0</v>
      </c>
    </row>
    <row r="414" spans="1:7" x14ac:dyDescent="0.25">
      <c r="A414" s="15">
        <v>413</v>
      </c>
      <c r="B414" s="16" t="s">
        <v>1050</v>
      </c>
      <c r="C414" s="17" t="s">
        <v>6355</v>
      </c>
      <c r="D414" s="17" t="s">
        <v>5903</v>
      </c>
      <c r="E414" s="17" t="s">
        <v>6076</v>
      </c>
      <c r="F414" s="17" t="s">
        <v>6077</v>
      </c>
      <c r="G414" s="47" t="str">
        <f>IFERROR(VLOOKUP(B414,'20150902'!B:D,3,0),"0")</f>
        <v>100</v>
      </c>
    </row>
    <row r="415" spans="1:7" x14ac:dyDescent="0.25">
      <c r="A415" s="15">
        <v>414</v>
      </c>
      <c r="B415" s="16" t="s">
        <v>249</v>
      </c>
      <c r="C415" s="17" t="s">
        <v>250</v>
      </c>
      <c r="D415" s="17" t="s">
        <v>5889</v>
      </c>
      <c r="E415" s="17" t="s">
        <v>6051</v>
      </c>
      <c r="F415" s="17" t="s">
        <v>6356</v>
      </c>
      <c r="G415" s="47" t="str">
        <f>IFERROR(VLOOKUP(B415,'20150902'!B:D,3,0),"0")</f>
        <v>0</v>
      </c>
    </row>
    <row r="416" spans="1:7" x14ac:dyDescent="0.25">
      <c r="A416" s="15">
        <v>415</v>
      </c>
      <c r="B416" s="16" t="s">
        <v>371</v>
      </c>
      <c r="C416" s="17" t="s">
        <v>372</v>
      </c>
      <c r="D416" s="17" t="s">
        <v>5819</v>
      </c>
      <c r="E416" s="17" t="s">
        <v>5819</v>
      </c>
      <c r="F416" s="17" t="s">
        <v>5812</v>
      </c>
      <c r="G416" s="47" t="str">
        <f>IFERROR(VLOOKUP(B416,'20150902'!B:D,3,0),"0")</f>
        <v>100</v>
      </c>
    </row>
    <row r="417" spans="1:7" x14ac:dyDescent="0.25">
      <c r="A417" s="15">
        <v>416</v>
      </c>
      <c r="B417" s="16" t="s">
        <v>773</v>
      </c>
      <c r="C417" s="17" t="s">
        <v>6357</v>
      </c>
      <c r="D417" s="17" t="s">
        <v>5810</v>
      </c>
      <c r="E417" s="17" t="s">
        <v>5902</v>
      </c>
      <c r="F417" s="17" t="s">
        <v>5810</v>
      </c>
      <c r="G417" s="47" t="str">
        <f>IFERROR(VLOOKUP(B417,'20150902'!B:D,3,0),"0")</f>
        <v>100</v>
      </c>
    </row>
    <row r="418" spans="1:7" x14ac:dyDescent="0.25">
      <c r="A418" s="15">
        <v>417</v>
      </c>
      <c r="B418" s="16" t="s">
        <v>341</v>
      </c>
      <c r="C418" s="17" t="s">
        <v>342</v>
      </c>
      <c r="D418" s="17" t="s">
        <v>5819</v>
      </c>
      <c r="E418" s="17" t="s">
        <v>5819</v>
      </c>
      <c r="F418" s="17" t="s">
        <v>5819</v>
      </c>
      <c r="G418" s="47" t="str">
        <f>IFERROR(VLOOKUP(B418,'20150902'!B:D,3,0),"0")</f>
        <v>0</v>
      </c>
    </row>
    <row r="419" spans="1:7" x14ac:dyDescent="0.25">
      <c r="A419" s="15">
        <v>418</v>
      </c>
      <c r="B419" s="16" t="s">
        <v>360</v>
      </c>
      <c r="C419" s="17" t="s">
        <v>6358</v>
      </c>
      <c r="D419" s="17" t="s">
        <v>5919</v>
      </c>
      <c r="E419" s="17" t="s">
        <v>5919</v>
      </c>
      <c r="F419" s="17" t="s">
        <v>5919</v>
      </c>
      <c r="G419" s="47" t="str">
        <f>IFERROR(VLOOKUP(B419,'20150902'!B:D,3,0),"0")</f>
        <v>100</v>
      </c>
    </row>
    <row r="420" spans="1:7" x14ac:dyDescent="0.25">
      <c r="A420" s="15">
        <v>419</v>
      </c>
      <c r="B420" s="16" t="s">
        <v>413</v>
      </c>
      <c r="C420" s="17" t="s">
        <v>6359</v>
      </c>
      <c r="D420" s="17" t="s">
        <v>5819</v>
      </c>
      <c r="E420" s="17" t="s">
        <v>5819</v>
      </c>
      <c r="F420" s="17" t="s">
        <v>5872</v>
      </c>
      <c r="G420" s="47" t="str">
        <f>IFERROR(VLOOKUP(B420,'20150902'!B:D,3,0),"0")</f>
        <v>100</v>
      </c>
    </row>
    <row r="421" spans="1:7" x14ac:dyDescent="0.25">
      <c r="A421" s="15">
        <v>420</v>
      </c>
      <c r="B421" s="16" t="s">
        <v>444</v>
      </c>
      <c r="C421" s="17" t="s">
        <v>445</v>
      </c>
      <c r="D421" s="17" t="s">
        <v>5896</v>
      </c>
      <c r="E421" s="17" t="s">
        <v>5897</v>
      </c>
      <c r="F421" s="17" t="s">
        <v>6140</v>
      </c>
      <c r="G421" s="47" t="str">
        <f>IFERROR(VLOOKUP(B421,'20150902'!B:D,3,0),"0")</f>
        <v>100</v>
      </c>
    </row>
    <row r="422" spans="1:7" x14ac:dyDescent="0.25">
      <c r="A422" s="15">
        <v>421</v>
      </c>
      <c r="B422" s="16" t="s">
        <v>1477</v>
      </c>
      <c r="C422" s="17" t="s">
        <v>6360</v>
      </c>
      <c r="D422" s="17" t="s">
        <v>5819</v>
      </c>
      <c r="E422" s="17" t="s">
        <v>5819</v>
      </c>
      <c r="F422" s="17" t="s">
        <v>6054</v>
      </c>
      <c r="G422" s="47" t="str">
        <f>IFERROR(VLOOKUP(B422,'20150902'!B:D,3,0),"0")</f>
        <v>100</v>
      </c>
    </row>
    <row r="423" spans="1:7" x14ac:dyDescent="0.25">
      <c r="A423" s="15">
        <v>422</v>
      </c>
      <c r="B423" s="16" t="s">
        <v>1104</v>
      </c>
      <c r="C423" s="17" t="s">
        <v>1105</v>
      </c>
      <c r="D423" s="17" t="s">
        <v>5813</v>
      </c>
      <c r="E423" s="17" t="s">
        <v>5814</v>
      </c>
      <c r="F423" s="17" t="s">
        <v>5815</v>
      </c>
      <c r="G423" s="47" t="str">
        <f>IFERROR(VLOOKUP(B423,'20150902'!B:D,3,0),"0")</f>
        <v>100</v>
      </c>
    </row>
    <row r="424" spans="1:7" x14ac:dyDescent="0.25">
      <c r="A424" s="15">
        <v>423</v>
      </c>
      <c r="B424" s="16" t="s">
        <v>741</v>
      </c>
      <c r="C424" s="17" t="s">
        <v>742</v>
      </c>
      <c r="D424" s="17" t="s">
        <v>5829</v>
      </c>
      <c r="E424" s="17" t="s">
        <v>5829</v>
      </c>
      <c r="F424" s="17" t="s">
        <v>5829</v>
      </c>
      <c r="G424" s="47" t="str">
        <f>IFERROR(VLOOKUP(B424,'20150902'!B:D,3,0),"0")</f>
        <v>100</v>
      </c>
    </row>
    <row r="425" spans="1:7" x14ac:dyDescent="0.25">
      <c r="A425" s="15">
        <v>424</v>
      </c>
      <c r="B425" s="16" t="s">
        <v>1660</v>
      </c>
      <c r="C425" s="17" t="s">
        <v>6361</v>
      </c>
      <c r="D425" s="17" t="s">
        <v>5819</v>
      </c>
      <c r="E425" s="17" t="s">
        <v>5819</v>
      </c>
      <c r="F425" s="17" t="s">
        <v>5868</v>
      </c>
      <c r="G425" s="47" t="str">
        <f>IFERROR(VLOOKUP(B425,'20150902'!B:D,3,0),"0")</f>
        <v>67</v>
      </c>
    </row>
    <row r="426" spans="1:7" x14ac:dyDescent="0.25">
      <c r="A426" s="15">
        <v>425</v>
      </c>
      <c r="B426" s="16" t="s">
        <v>431</v>
      </c>
      <c r="C426" s="17" t="s">
        <v>432</v>
      </c>
      <c r="D426" s="17" t="s">
        <v>5819</v>
      </c>
      <c r="E426" s="17" t="s">
        <v>5819</v>
      </c>
      <c r="F426" s="17" t="s">
        <v>6064</v>
      </c>
      <c r="G426" s="47" t="str">
        <f>IFERROR(VLOOKUP(B426,'20150902'!B:D,3,0),"0")</f>
        <v>100</v>
      </c>
    </row>
    <row r="427" spans="1:7" x14ac:dyDescent="0.25">
      <c r="A427" s="15">
        <v>426</v>
      </c>
      <c r="B427" s="16" t="s">
        <v>1335</v>
      </c>
      <c r="C427" s="17" t="s">
        <v>6362</v>
      </c>
      <c r="D427" s="17" t="s">
        <v>5882</v>
      </c>
      <c r="E427" s="17" t="s">
        <v>5884</v>
      </c>
      <c r="F427" s="17" t="s">
        <v>5984</v>
      </c>
      <c r="G427" s="47" t="str">
        <f>IFERROR(VLOOKUP(B427,'20150902'!B:D,3,0),"0")</f>
        <v>67</v>
      </c>
    </row>
    <row r="428" spans="1:7" x14ac:dyDescent="0.25">
      <c r="A428" s="15">
        <v>427</v>
      </c>
      <c r="B428" s="16" t="s">
        <v>789</v>
      </c>
      <c r="C428" s="17" t="s">
        <v>790</v>
      </c>
      <c r="D428" s="17" t="s">
        <v>5837</v>
      </c>
      <c r="E428" s="17" t="s">
        <v>5837</v>
      </c>
      <c r="F428" s="17" t="s">
        <v>5837</v>
      </c>
      <c r="G428" s="47" t="str">
        <f>IFERROR(VLOOKUP(B428,'20150902'!B:D,3,0),"0")</f>
        <v>100</v>
      </c>
    </row>
    <row r="429" spans="1:7" x14ac:dyDescent="0.25">
      <c r="A429" s="15">
        <v>428</v>
      </c>
      <c r="B429" s="16" t="s">
        <v>234</v>
      </c>
      <c r="C429" s="17" t="s">
        <v>6363</v>
      </c>
      <c r="D429" s="17" t="s">
        <v>5896</v>
      </c>
      <c r="E429" s="17" t="s">
        <v>5897</v>
      </c>
      <c r="F429" s="17" t="s">
        <v>6140</v>
      </c>
      <c r="G429" s="47" t="str">
        <f>IFERROR(VLOOKUP(B429,'20150902'!B:D,3,0),"0")</f>
        <v>100</v>
      </c>
    </row>
    <row r="430" spans="1:7" x14ac:dyDescent="0.25">
      <c r="A430" s="15">
        <v>429</v>
      </c>
      <c r="B430" s="16" t="s">
        <v>579</v>
      </c>
      <c r="C430" s="17" t="s">
        <v>580</v>
      </c>
      <c r="D430" s="17" t="s">
        <v>5849</v>
      </c>
      <c r="E430" s="17" t="s">
        <v>5850</v>
      </c>
      <c r="F430" s="17" t="s">
        <v>5851</v>
      </c>
      <c r="G430" s="47" t="str">
        <f>IFERROR(VLOOKUP(B430,'20150902'!B:D,3,0),"0")</f>
        <v>100</v>
      </c>
    </row>
    <row r="431" spans="1:7" x14ac:dyDescent="0.25">
      <c r="A431" s="15">
        <v>430</v>
      </c>
      <c r="B431" s="16" t="s">
        <v>299</v>
      </c>
      <c r="C431" s="17" t="s">
        <v>6364</v>
      </c>
      <c r="D431" s="17" t="s">
        <v>5903</v>
      </c>
      <c r="E431" s="17" t="s">
        <v>6018</v>
      </c>
      <c r="F431" s="17" t="s">
        <v>6018</v>
      </c>
      <c r="G431" s="47" t="str">
        <f>IFERROR(VLOOKUP(B431,'20150902'!B:D,3,0),"0")</f>
        <v>100</v>
      </c>
    </row>
    <row r="432" spans="1:7" x14ac:dyDescent="0.25">
      <c r="A432" s="15">
        <v>431</v>
      </c>
      <c r="B432" s="16" t="s">
        <v>153</v>
      </c>
      <c r="C432" s="17" t="s">
        <v>6365</v>
      </c>
      <c r="D432" s="17" t="s">
        <v>5825</v>
      </c>
      <c r="E432" s="17" t="s">
        <v>5825</v>
      </c>
      <c r="F432" s="17" t="s">
        <v>5825</v>
      </c>
      <c r="G432" s="47" t="str">
        <f>IFERROR(VLOOKUP(B432,'20150902'!B:D,3,0),"0")</f>
        <v>100</v>
      </c>
    </row>
    <row r="433" spans="1:7" x14ac:dyDescent="0.25">
      <c r="A433" s="15">
        <v>432</v>
      </c>
      <c r="B433" s="16" t="s">
        <v>1037</v>
      </c>
      <c r="C433" s="17" t="s">
        <v>6366</v>
      </c>
      <c r="D433" s="17" t="s">
        <v>5819</v>
      </c>
      <c r="E433" s="17" t="s">
        <v>5819</v>
      </c>
      <c r="F433" s="17" t="s">
        <v>5868</v>
      </c>
      <c r="G433" s="47" t="str">
        <f>IFERROR(VLOOKUP(B433,'20150902'!B:D,3,0),"0")</f>
        <v>0</v>
      </c>
    </row>
    <row r="434" spans="1:7" x14ac:dyDescent="0.25">
      <c r="A434" s="15">
        <v>433</v>
      </c>
      <c r="B434" s="16" t="s">
        <v>1439</v>
      </c>
      <c r="C434" s="17" t="s">
        <v>1440</v>
      </c>
      <c r="D434" s="17" t="s">
        <v>5819</v>
      </c>
      <c r="E434" s="17" t="s">
        <v>5819</v>
      </c>
      <c r="F434" s="17" t="s">
        <v>5819</v>
      </c>
      <c r="G434" s="47" t="str">
        <f>IFERROR(VLOOKUP(B434,'20150902'!B:D,3,0),"0")</f>
        <v>67</v>
      </c>
    </row>
    <row r="435" spans="1:7" x14ac:dyDescent="0.25">
      <c r="A435" s="15">
        <v>434</v>
      </c>
      <c r="B435" s="16" t="s">
        <v>677</v>
      </c>
      <c r="C435" s="17" t="s">
        <v>678</v>
      </c>
      <c r="D435" s="17" t="s">
        <v>5887</v>
      </c>
      <c r="E435" s="17" t="s">
        <v>5887</v>
      </c>
      <c r="F435" s="17" t="s">
        <v>5887</v>
      </c>
      <c r="G435" s="47" t="str">
        <f>IFERROR(VLOOKUP(B435,'20150902'!B:D,3,0),"0")</f>
        <v>0</v>
      </c>
    </row>
    <row r="436" spans="1:7" x14ac:dyDescent="0.25">
      <c r="A436" s="15">
        <v>435</v>
      </c>
      <c r="B436" s="16" t="s">
        <v>638</v>
      </c>
      <c r="C436" s="17" t="s">
        <v>639</v>
      </c>
      <c r="D436" s="17" t="s">
        <v>5810</v>
      </c>
      <c r="E436" s="17" t="s">
        <v>5902</v>
      </c>
      <c r="F436" s="17" t="s">
        <v>5810</v>
      </c>
      <c r="G436" s="47" t="str">
        <f>IFERROR(VLOOKUP(B436,'20150902'!B:D,3,0),"0")</f>
        <v>0</v>
      </c>
    </row>
    <row r="437" spans="1:7" x14ac:dyDescent="0.25">
      <c r="A437" s="15">
        <v>436</v>
      </c>
      <c r="B437" s="16" t="s">
        <v>588</v>
      </c>
      <c r="C437" s="17" t="s">
        <v>589</v>
      </c>
      <c r="D437" s="17" t="s">
        <v>5896</v>
      </c>
      <c r="E437" s="17" t="s">
        <v>5897</v>
      </c>
      <c r="F437" s="17" t="s">
        <v>6140</v>
      </c>
      <c r="G437" s="47" t="str">
        <f>IFERROR(VLOOKUP(B437,'20150902'!B:D,3,0),"0")</f>
        <v>100</v>
      </c>
    </row>
    <row r="438" spans="1:7" x14ac:dyDescent="0.25">
      <c r="A438" s="15">
        <v>437</v>
      </c>
      <c r="B438" s="16" t="s">
        <v>381</v>
      </c>
      <c r="C438" s="17" t="s">
        <v>382</v>
      </c>
      <c r="D438" s="17" t="s">
        <v>5819</v>
      </c>
      <c r="E438" s="17" t="s">
        <v>5819</v>
      </c>
      <c r="F438" s="17" t="s">
        <v>6278</v>
      </c>
      <c r="G438" s="47" t="str">
        <f>IFERROR(VLOOKUP(B438,'20150902'!B:D,3,0),"0")</f>
        <v>100</v>
      </c>
    </row>
    <row r="439" spans="1:7" x14ac:dyDescent="0.25">
      <c r="A439" s="15">
        <v>438</v>
      </c>
      <c r="B439" s="16" t="s">
        <v>1106</v>
      </c>
      <c r="C439" s="17" t="s">
        <v>1107</v>
      </c>
      <c r="D439" s="17" t="s">
        <v>5919</v>
      </c>
      <c r="E439" s="17" t="s">
        <v>5919</v>
      </c>
      <c r="F439" s="17" t="s">
        <v>5919</v>
      </c>
      <c r="G439" s="47" t="str">
        <f>IFERROR(VLOOKUP(B439,'20150902'!B:D,3,0),"0")</f>
        <v>100</v>
      </c>
    </row>
    <row r="440" spans="1:7" x14ac:dyDescent="0.25">
      <c r="A440" s="15">
        <v>439</v>
      </c>
      <c r="B440" s="16" t="s">
        <v>1041</v>
      </c>
      <c r="C440" s="17" t="s">
        <v>1042</v>
      </c>
      <c r="D440" s="17" t="s">
        <v>5896</v>
      </c>
      <c r="E440" s="17" t="s">
        <v>5897</v>
      </c>
      <c r="F440" s="17" t="s">
        <v>6140</v>
      </c>
      <c r="G440" s="47" t="str">
        <f>IFERROR(VLOOKUP(B440,'20150902'!B:D,3,0),"0")</f>
        <v>0</v>
      </c>
    </row>
    <row r="441" spans="1:7" x14ac:dyDescent="0.25">
      <c r="A441" s="15">
        <v>440</v>
      </c>
      <c r="B441" s="16" t="s">
        <v>1344</v>
      </c>
      <c r="C441" s="17" t="s">
        <v>1345</v>
      </c>
      <c r="D441" s="17" t="s">
        <v>5842</v>
      </c>
      <c r="E441" s="17" t="s">
        <v>6073</v>
      </c>
      <c r="F441" s="17" t="s">
        <v>6073</v>
      </c>
      <c r="G441" s="47" t="str">
        <f>IFERROR(VLOOKUP(B441,'20150902'!B:D,3,0),"0")</f>
        <v>0</v>
      </c>
    </row>
    <row r="442" spans="1:7" x14ac:dyDescent="0.25">
      <c r="A442" s="15">
        <v>441</v>
      </c>
      <c r="B442" s="16" t="s">
        <v>1377</v>
      </c>
      <c r="C442" s="17" t="s">
        <v>1378</v>
      </c>
      <c r="D442" s="17" t="s">
        <v>5819</v>
      </c>
      <c r="E442" s="17" t="s">
        <v>5819</v>
      </c>
      <c r="F442" s="17" t="s">
        <v>5819</v>
      </c>
      <c r="G442" s="47" t="str">
        <f>IFERROR(VLOOKUP(B442,'20150902'!B:D,3,0),"0")</f>
        <v>100</v>
      </c>
    </row>
    <row r="443" spans="1:7" x14ac:dyDescent="0.25">
      <c r="A443" s="15">
        <v>442</v>
      </c>
      <c r="B443" s="16" t="s">
        <v>1096</v>
      </c>
      <c r="C443" s="17" t="s">
        <v>1097</v>
      </c>
      <c r="D443" s="17" t="s">
        <v>5889</v>
      </c>
      <c r="E443" s="17" t="s">
        <v>5889</v>
      </c>
      <c r="F443" s="17" t="s">
        <v>5889</v>
      </c>
      <c r="G443" s="47" t="str">
        <f>IFERROR(VLOOKUP(B443,'20150902'!B:D,3,0),"0")</f>
        <v>0</v>
      </c>
    </row>
    <row r="444" spans="1:7" x14ac:dyDescent="0.25">
      <c r="A444" s="15">
        <v>443</v>
      </c>
      <c r="B444" s="16" t="s">
        <v>435</v>
      </c>
      <c r="C444" s="17" t="s">
        <v>436</v>
      </c>
      <c r="D444" s="17" t="s">
        <v>5888</v>
      </c>
      <c r="E444" s="17" t="s">
        <v>5888</v>
      </c>
      <c r="F444" s="17" t="s">
        <v>5888</v>
      </c>
      <c r="G444" s="47" t="str">
        <f>IFERROR(VLOOKUP(B444,'20150902'!B:D,3,0),"0")</f>
        <v>100</v>
      </c>
    </row>
    <row r="445" spans="1:7" x14ac:dyDescent="0.25">
      <c r="A445" s="15">
        <v>444</v>
      </c>
      <c r="B445" s="16" t="s">
        <v>1387</v>
      </c>
      <c r="C445" s="17" t="s">
        <v>1388</v>
      </c>
      <c r="D445" s="17" t="s">
        <v>5980</v>
      </c>
      <c r="E445" s="17" t="s">
        <v>6118</v>
      </c>
      <c r="F445" s="17" t="s">
        <v>6118</v>
      </c>
      <c r="G445" s="47" t="str">
        <f>IFERROR(VLOOKUP(B445,'20150902'!B:D,3,0),"0")</f>
        <v>100</v>
      </c>
    </row>
    <row r="446" spans="1:7" x14ac:dyDescent="0.25">
      <c r="A446" s="15">
        <v>445</v>
      </c>
      <c r="B446" s="16" t="s">
        <v>411</v>
      </c>
      <c r="C446" s="17" t="s">
        <v>6367</v>
      </c>
      <c r="D446" s="17" t="s">
        <v>5980</v>
      </c>
      <c r="E446" s="17" t="s">
        <v>5995</v>
      </c>
      <c r="F446" s="17" t="s">
        <v>5996</v>
      </c>
      <c r="G446" s="47" t="str">
        <f>IFERROR(VLOOKUP(B446,'20150902'!B:D,3,0),"0")</f>
        <v>100</v>
      </c>
    </row>
    <row r="447" spans="1:7" x14ac:dyDescent="0.25">
      <c r="A447" s="15">
        <v>446</v>
      </c>
      <c r="B447" s="16" t="s">
        <v>1298</v>
      </c>
      <c r="C447" s="17" t="s">
        <v>1299</v>
      </c>
      <c r="D447" s="17" t="s">
        <v>5819</v>
      </c>
      <c r="E447" s="17" t="s">
        <v>5819</v>
      </c>
      <c r="F447" s="17" t="s">
        <v>5819</v>
      </c>
      <c r="G447" s="47" t="str">
        <f>IFERROR(VLOOKUP(B447,'20150902'!B:D,3,0),"0")</f>
        <v>0</v>
      </c>
    </row>
    <row r="448" spans="1:7" x14ac:dyDescent="0.25">
      <c r="A448" s="15">
        <v>447</v>
      </c>
      <c r="B448" s="16" t="s">
        <v>1417</v>
      </c>
      <c r="C448" s="17" t="s">
        <v>6368</v>
      </c>
      <c r="D448" s="17" t="s">
        <v>5849</v>
      </c>
      <c r="E448" s="17" t="s">
        <v>6066</v>
      </c>
      <c r="F448" s="17" t="s">
        <v>6286</v>
      </c>
      <c r="G448" s="47" t="str">
        <f>IFERROR(VLOOKUP(B448,'20150902'!B:D,3,0),"0")</f>
        <v>0</v>
      </c>
    </row>
    <row r="449" spans="1:7" x14ac:dyDescent="0.25">
      <c r="A449" s="15">
        <v>448</v>
      </c>
      <c r="B449" s="16" t="s">
        <v>1000</v>
      </c>
      <c r="C449" s="17" t="s">
        <v>1001</v>
      </c>
      <c r="D449" s="17" t="s">
        <v>5819</v>
      </c>
      <c r="E449" s="17" t="s">
        <v>5819</v>
      </c>
      <c r="F449" s="17" t="s">
        <v>5973</v>
      </c>
      <c r="G449" s="47" t="str">
        <f>IFERROR(VLOOKUP(B449,'20150902'!B:D,3,0),"0")</f>
        <v>0</v>
      </c>
    </row>
    <row r="450" spans="1:7" x14ac:dyDescent="0.25">
      <c r="A450" s="15">
        <v>449</v>
      </c>
      <c r="B450" s="16" t="s">
        <v>139</v>
      </c>
      <c r="C450" s="17" t="s">
        <v>6369</v>
      </c>
      <c r="D450" s="17" t="s">
        <v>5914</v>
      </c>
      <c r="E450" s="17" t="s">
        <v>5915</v>
      </c>
      <c r="F450" s="17" t="s">
        <v>5915</v>
      </c>
      <c r="G450" s="47" t="str">
        <f>IFERROR(VLOOKUP(B450,'20150902'!B:D,3,0),"0")</f>
        <v>0</v>
      </c>
    </row>
    <row r="451" spans="1:7" x14ac:dyDescent="0.25">
      <c r="A451" s="15">
        <v>450</v>
      </c>
      <c r="B451" s="16" t="s">
        <v>697</v>
      </c>
      <c r="C451" s="17" t="s">
        <v>6370</v>
      </c>
      <c r="D451" s="17" t="s">
        <v>5980</v>
      </c>
      <c r="E451" s="17" t="s">
        <v>5995</v>
      </c>
      <c r="F451" s="17" t="s">
        <v>5996</v>
      </c>
      <c r="G451" s="47" t="str">
        <f>IFERROR(VLOOKUP(B451,'20150902'!B:D,3,0),"0")</f>
        <v>100</v>
      </c>
    </row>
    <row r="452" spans="1:7" x14ac:dyDescent="0.25">
      <c r="A452" s="15">
        <v>451</v>
      </c>
      <c r="B452" s="16" t="s">
        <v>721</v>
      </c>
      <c r="C452" s="17" t="s">
        <v>722</v>
      </c>
      <c r="D452" s="17" t="s">
        <v>5980</v>
      </c>
      <c r="E452" s="17" t="s">
        <v>5980</v>
      </c>
      <c r="F452" s="17" t="s">
        <v>5981</v>
      </c>
      <c r="G452" s="47" t="str">
        <f>IFERROR(VLOOKUP(B452,'20150902'!B:D,3,0),"0")</f>
        <v>100</v>
      </c>
    </row>
    <row r="453" spans="1:7" x14ac:dyDescent="0.25">
      <c r="A453" s="15">
        <v>452</v>
      </c>
      <c r="B453" s="16" t="s">
        <v>1442</v>
      </c>
      <c r="C453" s="17" t="s">
        <v>6371</v>
      </c>
      <c r="D453" s="17" t="s">
        <v>5903</v>
      </c>
      <c r="E453" s="17" t="s">
        <v>5927</v>
      </c>
      <c r="F453" s="17" t="s">
        <v>5927</v>
      </c>
      <c r="G453" s="47" t="str">
        <f>IFERROR(VLOOKUP(B453,'20150902'!B:D,3,0),"0")</f>
        <v>0</v>
      </c>
    </row>
    <row r="454" spans="1:7" x14ac:dyDescent="0.25">
      <c r="A454" s="15">
        <v>453</v>
      </c>
      <c r="B454" s="16" t="s">
        <v>81</v>
      </c>
      <c r="C454" s="17" t="s">
        <v>82</v>
      </c>
      <c r="D454" s="17" t="s">
        <v>5819</v>
      </c>
      <c r="E454" s="17" t="s">
        <v>5819</v>
      </c>
      <c r="F454" s="17" t="s">
        <v>5861</v>
      </c>
      <c r="G454" s="47" t="str">
        <f>IFERROR(VLOOKUP(B454,'20150902'!B:D,3,0),"0")</f>
        <v>0</v>
      </c>
    </row>
    <row r="455" spans="1:7" x14ac:dyDescent="0.25">
      <c r="A455" s="15">
        <v>454</v>
      </c>
      <c r="B455" s="16" t="s">
        <v>1383</v>
      </c>
      <c r="C455" s="17" t="s">
        <v>6372</v>
      </c>
      <c r="D455" s="17" t="s">
        <v>5882</v>
      </c>
      <c r="E455" s="17" t="s">
        <v>5884</v>
      </c>
      <c r="F455" s="17" t="s">
        <v>5884</v>
      </c>
      <c r="G455" s="47" t="str">
        <f>IFERROR(VLOOKUP(B455,'20150902'!B:D,3,0),"0")</f>
        <v>100</v>
      </c>
    </row>
    <row r="456" spans="1:7" x14ac:dyDescent="0.25">
      <c r="A456" s="15">
        <v>455</v>
      </c>
      <c r="B456" s="16" t="s">
        <v>109</v>
      </c>
      <c r="C456" s="17" t="s">
        <v>110</v>
      </c>
      <c r="D456" s="17" t="s">
        <v>5878</v>
      </c>
      <c r="E456" s="17" t="s">
        <v>5879</v>
      </c>
      <c r="F456" s="17" t="s">
        <v>5879</v>
      </c>
      <c r="G456" s="47" t="str">
        <f>IFERROR(VLOOKUP(B456,'20150902'!B:D,3,0),"0")</f>
        <v>100</v>
      </c>
    </row>
    <row r="457" spans="1:7" x14ac:dyDescent="0.25">
      <c r="A457" s="15">
        <v>456</v>
      </c>
      <c r="B457" s="16" t="s">
        <v>1142</v>
      </c>
      <c r="C457" s="17" t="s">
        <v>6373</v>
      </c>
      <c r="D457" s="17" t="s">
        <v>5903</v>
      </c>
      <c r="E457" s="17" t="s">
        <v>6039</v>
      </c>
      <c r="F457" s="17" t="s">
        <v>6125</v>
      </c>
      <c r="G457" s="47" t="str">
        <f>IFERROR(VLOOKUP(B457,'20150902'!B:D,3,0),"0")</f>
        <v>0</v>
      </c>
    </row>
    <row r="458" spans="1:7" x14ac:dyDescent="0.25">
      <c r="A458" s="15">
        <v>457</v>
      </c>
      <c r="B458" s="16" t="s">
        <v>377</v>
      </c>
      <c r="C458" s="17" t="s">
        <v>378</v>
      </c>
      <c r="D458" s="17" t="s">
        <v>5876</v>
      </c>
      <c r="E458" s="17" t="s">
        <v>5876</v>
      </c>
      <c r="F458" s="17" t="s">
        <v>5876</v>
      </c>
      <c r="G458" s="47" t="str">
        <f>IFERROR(VLOOKUP(B458,'20150902'!B:D,3,0),"0")</f>
        <v>17</v>
      </c>
    </row>
    <row r="459" spans="1:7" x14ac:dyDescent="0.25">
      <c r="A459" s="15">
        <v>458</v>
      </c>
      <c r="B459" s="16" t="s">
        <v>1650</v>
      </c>
      <c r="C459" s="17" t="s">
        <v>6374</v>
      </c>
      <c r="D459" s="17" t="s">
        <v>5819</v>
      </c>
      <c r="E459" s="17" t="s">
        <v>5819</v>
      </c>
      <c r="F459" s="17" t="s">
        <v>6103</v>
      </c>
      <c r="G459" s="47" t="str">
        <f>IFERROR(VLOOKUP(B459,'20150902'!B:D,3,0),"0")</f>
        <v>100</v>
      </c>
    </row>
    <row r="460" spans="1:7" x14ac:dyDescent="0.25">
      <c r="A460" s="15">
        <v>459</v>
      </c>
      <c r="B460" s="16" t="s">
        <v>1101</v>
      </c>
      <c r="C460" s="17" t="s">
        <v>1102</v>
      </c>
      <c r="D460" s="17" t="s">
        <v>5899</v>
      </c>
      <c r="E460" s="17" t="s">
        <v>5899</v>
      </c>
      <c r="F460" s="17" t="s">
        <v>5899</v>
      </c>
      <c r="G460" s="47" t="str">
        <f>IFERROR(VLOOKUP(B460,'20150902'!B:D,3,0),"0")</f>
        <v>100</v>
      </c>
    </row>
    <row r="461" spans="1:7" x14ac:dyDescent="0.25">
      <c r="A461" s="15">
        <v>460</v>
      </c>
      <c r="B461" s="16" t="s">
        <v>1654</v>
      </c>
      <c r="C461" s="17" t="s">
        <v>1655</v>
      </c>
      <c r="D461" s="17" t="s">
        <v>5882</v>
      </c>
      <c r="E461" s="17" t="s">
        <v>5884</v>
      </c>
      <c r="F461" s="17" t="s">
        <v>6084</v>
      </c>
      <c r="G461" s="47" t="str">
        <f>IFERROR(VLOOKUP(B461,'20150902'!B:D,3,0),"0")</f>
        <v>0</v>
      </c>
    </row>
    <row r="462" spans="1:7" x14ac:dyDescent="0.25">
      <c r="A462" s="15">
        <v>461</v>
      </c>
      <c r="B462" s="16" t="s">
        <v>535</v>
      </c>
      <c r="C462" s="17" t="s">
        <v>6375</v>
      </c>
      <c r="D462" s="17" t="s">
        <v>5849</v>
      </c>
      <c r="E462" s="17" t="s">
        <v>6066</v>
      </c>
      <c r="F462" s="17" t="s">
        <v>6286</v>
      </c>
      <c r="G462" s="47" t="str">
        <f>IFERROR(VLOOKUP(B462,'20150902'!B:D,3,0),"0")</f>
        <v>100</v>
      </c>
    </row>
    <row r="463" spans="1:7" x14ac:dyDescent="0.25">
      <c r="A463" s="15">
        <v>462</v>
      </c>
      <c r="B463" s="16" t="s">
        <v>1287</v>
      </c>
      <c r="C463" s="17" t="s">
        <v>6376</v>
      </c>
      <c r="D463" s="17" t="s">
        <v>5849</v>
      </c>
      <c r="E463" s="17" t="s">
        <v>5813</v>
      </c>
      <c r="F463" s="17" t="s">
        <v>6109</v>
      </c>
      <c r="G463" s="47" t="str">
        <f>IFERROR(VLOOKUP(B463,'20150902'!B:D,3,0),"0")</f>
        <v>0</v>
      </c>
    </row>
    <row r="464" spans="1:7" x14ac:dyDescent="0.25">
      <c r="A464" s="15">
        <v>463</v>
      </c>
      <c r="B464" s="16" t="s">
        <v>1503</v>
      </c>
      <c r="C464" s="17" t="s">
        <v>1504</v>
      </c>
      <c r="D464" s="17" t="s">
        <v>5829</v>
      </c>
      <c r="E464" s="17" t="s">
        <v>5829</v>
      </c>
      <c r="F464" s="17" t="s">
        <v>5829</v>
      </c>
      <c r="G464" s="47" t="str">
        <f>IFERROR(VLOOKUP(B464,'20150902'!B:D,3,0),"0")</f>
        <v>100</v>
      </c>
    </row>
    <row r="465" spans="1:7" x14ac:dyDescent="0.25">
      <c r="A465" s="15">
        <v>464</v>
      </c>
      <c r="B465" s="16" t="s">
        <v>1324</v>
      </c>
      <c r="C465" s="17" t="s">
        <v>1325</v>
      </c>
      <c r="D465" s="17" t="s">
        <v>5894</v>
      </c>
      <c r="E465" s="17" t="s">
        <v>5894</v>
      </c>
      <c r="F465" s="17" t="s">
        <v>5894</v>
      </c>
      <c r="G465" s="47" t="str">
        <f>IFERROR(VLOOKUP(B465,'20150902'!B:D,3,0),"0")</f>
        <v>100</v>
      </c>
    </row>
    <row r="466" spans="1:7" x14ac:dyDescent="0.25">
      <c r="A466" s="15">
        <v>465</v>
      </c>
      <c r="B466" s="16" t="s">
        <v>1259</v>
      </c>
      <c r="C466" s="17" t="s">
        <v>6377</v>
      </c>
      <c r="D466" s="17" t="s">
        <v>5894</v>
      </c>
      <c r="E466" s="17" t="s">
        <v>5894</v>
      </c>
      <c r="F466" s="17" t="s">
        <v>5894</v>
      </c>
      <c r="G466" s="47" t="str">
        <f>IFERROR(VLOOKUP(B466,'20150902'!B:D,3,0),"0")</f>
        <v>0</v>
      </c>
    </row>
    <row r="467" spans="1:7" x14ac:dyDescent="0.25">
      <c r="A467" s="15">
        <v>466</v>
      </c>
      <c r="B467" s="16" t="s">
        <v>301</v>
      </c>
      <c r="C467" s="17" t="s">
        <v>6378</v>
      </c>
      <c r="D467" s="17" t="s">
        <v>5837</v>
      </c>
      <c r="E467" s="17" t="s">
        <v>5841</v>
      </c>
      <c r="F467" s="17" t="s">
        <v>5841</v>
      </c>
      <c r="G467" s="47" t="str">
        <f>IFERROR(VLOOKUP(B467,'20150902'!B:D,3,0),"0")</f>
        <v>100</v>
      </c>
    </row>
    <row r="468" spans="1:7" x14ac:dyDescent="0.25">
      <c r="A468" s="15">
        <v>467</v>
      </c>
      <c r="B468" s="16" t="s">
        <v>1126</v>
      </c>
      <c r="C468" s="17" t="s">
        <v>6379</v>
      </c>
      <c r="D468" s="17" t="s">
        <v>5827</v>
      </c>
      <c r="E468" s="17" t="s">
        <v>5827</v>
      </c>
      <c r="F468" s="17" t="s">
        <v>5827</v>
      </c>
      <c r="G468" s="47" t="str">
        <f>IFERROR(VLOOKUP(B468,'20150902'!B:D,3,0),"0")</f>
        <v>0</v>
      </c>
    </row>
    <row r="469" spans="1:7" x14ac:dyDescent="0.25">
      <c r="A469" s="15">
        <v>468</v>
      </c>
      <c r="B469" s="16" t="s">
        <v>1616</v>
      </c>
      <c r="C469" s="17" t="s">
        <v>6380</v>
      </c>
      <c r="D469" s="17" t="s">
        <v>5842</v>
      </c>
      <c r="E469" s="17" t="s">
        <v>5949</v>
      </c>
      <c r="F469" s="17" t="s">
        <v>6273</v>
      </c>
      <c r="G469" s="47" t="str">
        <f>IFERROR(VLOOKUP(B469,'20150902'!B:D,3,0),"0")</f>
        <v>0</v>
      </c>
    </row>
    <row r="470" spans="1:7" x14ac:dyDescent="0.25">
      <c r="A470" s="15">
        <v>469</v>
      </c>
      <c r="B470" s="16" t="s">
        <v>689</v>
      </c>
      <c r="C470" s="17" t="s">
        <v>690</v>
      </c>
      <c r="D470" s="17" t="s">
        <v>5829</v>
      </c>
      <c r="E470" s="17" t="s">
        <v>5829</v>
      </c>
      <c r="F470" s="17" t="s">
        <v>5829</v>
      </c>
      <c r="G470" s="47" t="str">
        <f>IFERROR(VLOOKUP(B470,'20150902'!B:D,3,0),"0")</f>
        <v>100</v>
      </c>
    </row>
    <row r="471" spans="1:7" x14ac:dyDescent="0.25">
      <c r="A471" s="15">
        <v>470</v>
      </c>
      <c r="B471" s="16" t="s">
        <v>137</v>
      </c>
      <c r="C471" s="17" t="s">
        <v>6381</v>
      </c>
      <c r="D471" s="17" t="s">
        <v>5819</v>
      </c>
      <c r="E471" s="17" t="s">
        <v>5819</v>
      </c>
      <c r="F471" s="17" t="s">
        <v>6301</v>
      </c>
      <c r="G471" s="47" t="str">
        <f>IFERROR(VLOOKUP(B471,'20150902'!B:D,3,0),"0")</f>
        <v>100</v>
      </c>
    </row>
    <row r="472" spans="1:7" x14ac:dyDescent="0.25">
      <c r="A472" s="15">
        <v>471</v>
      </c>
      <c r="B472" s="16" t="s">
        <v>198</v>
      </c>
      <c r="C472" s="17" t="s">
        <v>6382</v>
      </c>
      <c r="D472" s="17" t="s">
        <v>5825</v>
      </c>
      <c r="E472" s="17" t="s">
        <v>5825</v>
      </c>
      <c r="F472" s="17" t="s">
        <v>5825</v>
      </c>
      <c r="G472" s="47" t="str">
        <f>IFERROR(VLOOKUP(B472,'20150902'!B:D,3,0),"0")</f>
        <v>0</v>
      </c>
    </row>
    <row r="473" spans="1:7" x14ac:dyDescent="0.25">
      <c r="A473" s="15">
        <v>472</v>
      </c>
      <c r="B473" s="16" t="s">
        <v>668</v>
      </c>
      <c r="C473" s="17" t="s">
        <v>6383</v>
      </c>
      <c r="D473" s="17" t="s">
        <v>5894</v>
      </c>
      <c r="E473" s="17" t="s">
        <v>5895</v>
      </c>
      <c r="F473" s="17" t="s">
        <v>5895</v>
      </c>
      <c r="G473" s="47" t="str">
        <f>IFERROR(VLOOKUP(B473,'20150902'!B:D,3,0),"0")</f>
        <v>100</v>
      </c>
    </row>
    <row r="474" spans="1:7" x14ac:dyDescent="0.25">
      <c r="A474" s="15">
        <v>473</v>
      </c>
      <c r="B474" s="16" t="s">
        <v>795</v>
      </c>
      <c r="C474" s="17" t="s">
        <v>796</v>
      </c>
      <c r="D474" s="17" t="s">
        <v>5837</v>
      </c>
      <c r="E474" s="17" t="s">
        <v>6058</v>
      </c>
      <c r="F474" s="17" t="s">
        <v>6059</v>
      </c>
      <c r="G474" s="47" t="str">
        <f>IFERROR(VLOOKUP(B474,'20150902'!B:D,3,0),"0")</f>
        <v>0</v>
      </c>
    </row>
    <row r="475" spans="1:7" x14ac:dyDescent="0.25">
      <c r="A475" s="15">
        <v>474</v>
      </c>
      <c r="B475" s="16" t="s">
        <v>725</v>
      </c>
      <c r="C475" s="17" t="s">
        <v>5886</v>
      </c>
      <c r="D475" s="17" t="s">
        <v>5887</v>
      </c>
      <c r="E475" s="17" t="s">
        <v>5887</v>
      </c>
      <c r="F475" s="17" t="s">
        <v>5887</v>
      </c>
      <c r="G475" s="47" t="str">
        <f>IFERROR(VLOOKUP(B475,'20150902'!B:D,3,0),"0")</f>
        <v>100</v>
      </c>
    </row>
    <row r="476" spans="1:7" x14ac:dyDescent="0.25">
      <c r="A476" s="15">
        <v>475</v>
      </c>
      <c r="B476" s="16" t="s">
        <v>1622</v>
      </c>
      <c r="C476" s="17" t="s">
        <v>6384</v>
      </c>
      <c r="D476" s="17" t="s">
        <v>5810</v>
      </c>
      <c r="E476" s="17" t="s">
        <v>5902</v>
      </c>
      <c r="F476" s="17" t="s">
        <v>5810</v>
      </c>
      <c r="G476" s="47" t="str">
        <f>IFERROR(VLOOKUP(B476,'20150902'!B:D,3,0),"0")</f>
        <v>0</v>
      </c>
    </row>
    <row r="477" spans="1:7" x14ac:dyDescent="0.25">
      <c r="A477" s="15">
        <v>476</v>
      </c>
      <c r="B477" s="16" t="s">
        <v>180</v>
      </c>
      <c r="C477" s="17" t="s">
        <v>181</v>
      </c>
      <c r="D477" s="17" t="s">
        <v>5819</v>
      </c>
      <c r="E477" s="17" t="s">
        <v>5819</v>
      </c>
      <c r="F477" s="17" t="s">
        <v>6103</v>
      </c>
      <c r="G477" s="47" t="str">
        <f>IFERROR(VLOOKUP(B477,'20150902'!B:D,3,0),"0")</f>
        <v>100</v>
      </c>
    </row>
    <row r="478" spans="1:7" x14ac:dyDescent="0.25">
      <c r="A478" s="15">
        <v>477</v>
      </c>
      <c r="B478" s="16" t="s">
        <v>1282</v>
      </c>
      <c r="C478" s="17" t="s">
        <v>1283</v>
      </c>
      <c r="D478" s="17" t="s">
        <v>5819</v>
      </c>
      <c r="E478" s="17" t="s">
        <v>5819</v>
      </c>
      <c r="F478" s="17" t="s">
        <v>5937</v>
      </c>
      <c r="G478" s="47" t="str">
        <f>IFERROR(VLOOKUP(B478,'20150902'!B:D,3,0),"0")</f>
        <v>17</v>
      </c>
    </row>
    <row r="479" spans="1:7" x14ac:dyDescent="0.25">
      <c r="A479" s="15">
        <v>478</v>
      </c>
      <c r="B479" s="16" t="s">
        <v>26</v>
      </c>
      <c r="C479" s="17" t="s">
        <v>27</v>
      </c>
      <c r="D479" s="17" t="s">
        <v>5819</v>
      </c>
      <c r="E479" s="17" t="s">
        <v>5819</v>
      </c>
      <c r="F479" s="17" t="s">
        <v>5812</v>
      </c>
      <c r="G479" s="47" t="str">
        <f>IFERROR(VLOOKUP(B479,'20150902'!B:D,3,0),"0")</f>
        <v>100</v>
      </c>
    </row>
    <row r="480" spans="1:7" x14ac:dyDescent="0.25">
      <c r="A480" s="15">
        <v>479</v>
      </c>
      <c r="B480" s="16" t="s">
        <v>96</v>
      </c>
      <c r="C480" s="17" t="s">
        <v>6385</v>
      </c>
      <c r="D480" s="17" t="s">
        <v>5971</v>
      </c>
      <c r="E480" s="17" t="s">
        <v>6111</v>
      </c>
      <c r="F480" s="17" t="s">
        <v>6111</v>
      </c>
      <c r="G480" s="47" t="str">
        <f>IFERROR(VLOOKUP(B480,'20150902'!B:D,3,0),"0")</f>
        <v>100</v>
      </c>
    </row>
    <row r="481" spans="1:7" x14ac:dyDescent="0.25">
      <c r="A481" s="15">
        <v>480</v>
      </c>
      <c r="B481" s="16" t="s">
        <v>141</v>
      </c>
      <c r="C481" s="17" t="s">
        <v>142</v>
      </c>
      <c r="D481" s="17" t="s">
        <v>5889</v>
      </c>
      <c r="E481" s="17" t="s">
        <v>5889</v>
      </c>
      <c r="F481" s="17" t="s">
        <v>5889</v>
      </c>
      <c r="G481" s="47" t="str">
        <f>IFERROR(VLOOKUP(B481,'20150902'!B:D,3,0),"0")</f>
        <v>100</v>
      </c>
    </row>
    <row r="482" spans="1:7" x14ac:dyDescent="0.25">
      <c r="A482" s="15">
        <v>481</v>
      </c>
      <c r="B482" s="16" t="s">
        <v>634</v>
      </c>
      <c r="C482" s="17" t="s">
        <v>635</v>
      </c>
      <c r="D482" s="17" t="s">
        <v>5882</v>
      </c>
      <c r="E482" s="17" t="s">
        <v>5910</v>
      </c>
      <c r="F482" s="17" t="s">
        <v>5910</v>
      </c>
      <c r="G482" s="47" t="str">
        <f>IFERROR(VLOOKUP(B482,'20150902'!B:D,3,0),"0")</f>
        <v>0</v>
      </c>
    </row>
    <row r="483" spans="1:7" x14ac:dyDescent="0.25">
      <c r="A483" s="15">
        <v>482</v>
      </c>
      <c r="B483" s="16" t="s">
        <v>751</v>
      </c>
      <c r="C483" s="17" t="s">
        <v>6386</v>
      </c>
      <c r="D483" s="17" t="s">
        <v>5819</v>
      </c>
      <c r="E483" s="17" t="s">
        <v>5819</v>
      </c>
      <c r="F483" s="17" t="s">
        <v>5872</v>
      </c>
      <c r="G483" s="47" t="str">
        <f>IFERROR(VLOOKUP(B483,'20150902'!B:D,3,0),"0")</f>
        <v>0</v>
      </c>
    </row>
    <row r="484" spans="1:7" x14ac:dyDescent="0.25">
      <c r="A484" s="15">
        <v>483</v>
      </c>
      <c r="B484" s="16" t="s">
        <v>323</v>
      </c>
      <c r="C484" s="17" t="s">
        <v>324</v>
      </c>
      <c r="D484" s="17" t="s">
        <v>5810</v>
      </c>
      <c r="E484" s="17" t="s">
        <v>5902</v>
      </c>
      <c r="F484" s="17" t="s">
        <v>5810</v>
      </c>
      <c r="G484" s="47" t="str">
        <f>IFERROR(VLOOKUP(B484,'20150902'!B:D,3,0),"0")</f>
        <v>100</v>
      </c>
    </row>
    <row r="485" spans="1:7" x14ac:dyDescent="0.25">
      <c r="A485" s="15">
        <v>484</v>
      </c>
      <c r="B485" s="16" t="s">
        <v>1527</v>
      </c>
      <c r="C485" s="17" t="s">
        <v>1528</v>
      </c>
      <c r="D485" s="17" t="s">
        <v>5825</v>
      </c>
      <c r="E485" s="17" t="s">
        <v>5825</v>
      </c>
      <c r="F485" s="17" t="s">
        <v>5825</v>
      </c>
      <c r="G485" s="47" t="str">
        <f>IFERROR(VLOOKUP(B485,'20150902'!B:D,3,0),"0")</f>
        <v>100</v>
      </c>
    </row>
    <row r="486" spans="1:7" x14ac:dyDescent="0.25">
      <c r="A486" s="15">
        <v>485</v>
      </c>
      <c r="B486" s="16" t="s">
        <v>1043</v>
      </c>
      <c r="C486" s="17" t="s">
        <v>1044</v>
      </c>
      <c r="D486" s="17" t="s">
        <v>5896</v>
      </c>
      <c r="E486" s="17" t="s">
        <v>5897</v>
      </c>
      <c r="F486" s="17" t="s">
        <v>6117</v>
      </c>
      <c r="G486" s="47" t="str">
        <f>IFERROR(VLOOKUP(B486,'20150902'!B:D,3,0),"0")</f>
        <v>100</v>
      </c>
    </row>
    <row r="487" spans="1:7" x14ac:dyDescent="0.25">
      <c r="A487" s="15">
        <v>486</v>
      </c>
      <c r="B487" s="16" t="s">
        <v>1274</v>
      </c>
      <c r="C487" s="17" t="s">
        <v>1275</v>
      </c>
      <c r="D487" s="17" t="s">
        <v>5899</v>
      </c>
      <c r="E487" s="17" t="s">
        <v>6148</v>
      </c>
      <c r="F487" s="17" t="s">
        <v>6100</v>
      </c>
      <c r="G487" s="47" t="str">
        <f>IFERROR(VLOOKUP(B487,'20150902'!B:D,3,0),"0")</f>
        <v>0</v>
      </c>
    </row>
    <row r="488" spans="1:7" x14ac:dyDescent="0.25">
      <c r="A488" s="15">
        <v>487</v>
      </c>
      <c r="B488" s="16" t="s">
        <v>924</v>
      </c>
      <c r="C488" s="17" t="s">
        <v>6387</v>
      </c>
      <c r="D488" s="17" t="s">
        <v>5819</v>
      </c>
      <c r="E488" s="17" t="s">
        <v>5819</v>
      </c>
      <c r="F488" s="17" t="s">
        <v>5973</v>
      </c>
      <c r="G488" s="47" t="str">
        <f>IFERROR(VLOOKUP(B488,'20150902'!B:D,3,0),"0")</f>
        <v>0</v>
      </c>
    </row>
    <row r="489" spans="1:7" x14ac:dyDescent="0.25">
      <c r="A489" s="15">
        <v>488</v>
      </c>
      <c r="B489" s="16" t="s">
        <v>1579</v>
      </c>
      <c r="C489" s="17" t="s">
        <v>6388</v>
      </c>
      <c r="D489" s="17" t="s">
        <v>5819</v>
      </c>
      <c r="E489" s="17" t="s">
        <v>5819</v>
      </c>
      <c r="F489" s="17" t="s">
        <v>5872</v>
      </c>
      <c r="G489" s="47" t="str">
        <f>IFERROR(VLOOKUP(B489,'20150902'!B:D,3,0),"0")</f>
        <v>0</v>
      </c>
    </row>
    <row r="490" spans="1:7" x14ac:dyDescent="0.25">
      <c r="A490" s="15">
        <v>489</v>
      </c>
      <c r="B490" s="16" t="s">
        <v>33</v>
      </c>
      <c r="C490" s="17" t="s">
        <v>6389</v>
      </c>
      <c r="D490" s="17" t="s">
        <v>5819</v>
      </c>
      <c r="E490" s="17" t="s">
        <v>5819</v>
      </c>
      <c r="F490" s="17" t="s">
        <v>5819</v>
      </c>
      <c r="G490" s="47" t="str">
        <f>IFERROR(VLOOKUP(B490,'20150902'!B:D,3,0),"0")</f>
        <v>0</v>
      </c>
    </row>
    <row r="491" spans="1:7" x14ac:dyDescent="0.25">
      <c r="A491" s="15">
        <v>490</v>
      </c>
      <c r="B491" s="16" t="s">
        <v>325</v>
      </c>
      <c r="C491" s="17" t="s">
        <v>326</v>
      </c>
      <c r="D491" s="17" t="s">
        <v>5819</v>
      </c>
      <c r="E491" s="17" t="s">
        <v>5819</v>
      </c>
      <c r="F491" s="17" t="s">
        <v>5819</v>
      </c>
      <c r="G491" s="47" t="str">
        <f>IFERROR(VLOOKUP(B491,'20150902'!B:D,3,0),"0")</f>
        <v>0</v>
      </c>
    </row>
    <row r="492" spans="1:7" x14ac:dyDescent="0.25">
      <c r="A492" s="15">
        <v>491</v>
      </c>
      <c r="B492" s="16" t="s">
        <v>1602</v>
      </c>
      <c r="C492" s="17" t="s">
        <v>1603</v>
      </c>
      <c r="D492" s="17" t="s">
        <v>5829</v>
      </c>
      <c r="E492" s="17" t="s">
        <v>6137</v>
      </c>
      <c r="F492" s="17" t="s">
        <v>6139</v>
      </c>
      <c r="G492" s="47" t="str">
        <f>IFERROR(VLOOKUP(B492,'20150902'!B:D,3,0),"0")</f>
        <v>100</v>
      </c>
    </row>
    <row r="493" spans="1:7" x14ac:dyDescent="0.25">
      <c r="A493" s="15">
        <v>492</v>
      </c>
      <c r="B493" s="16" t="s">
        <v>1405</v>
      </c>
      <c r="C493" s="17" t="s">
        <v>1406</v>
      </c>
      <c r="D493" s="17" t="s">
        <v>5819</v>
      </c>
      <c r="E493" s="17" t="s">
        <v>5819</v>
      </c>
      <c r="F493" s="17" t="s">
        <v>5819</v>
      </c>
      <c r="G493" s="47" t="str">
        <f>IFERROR(VLOOKUP(B493,'20150902'!B:D,3,0),"0")</f>
        <v>100</v>
      </c>
    </row>
    <row r="494" spans="1:7" x14ac:dyDescent="0.25">
      <c r="A494" s="15">
        <v>493</v>
      </c>
      <c r="B494" s="16" t="s">
        <v>244</v>
      </c>
      <c r="C494" s="17" t="s">
        <v>245</v>
      </c>
      <c r="D494" s="17" t="s">
        <v>5888</v>
      </c>
      <c r="E494" s="17" t="s">
        <v>5888</v>
      </c>
      <c r="F494" s="17" t="s">
        <v>5888</v>
      </c>
      <c r="G494" s="47" t="str">
        <f>IFERROR(VLOOKUP(B494,'20150902'!B:D,3,0),"0")</f>
        <v>100</v>
      </c>
    </row>
    <row r="495" spans="1:7" x14ac:dyDescent="0.25">
      <c r="A495" s="15">
        <v>494</v>
      </c>
      <c r="B495" s="16" t="s">
        <v>1488</v>
      </c>
      <c r="C495" s="17" t="s">
        <v>5847</v>
      </c>
      <c r="D495" s="17" t="s">
        <v>5845</v>
      </c>
      <c r="E495" s="17" t="s">
        <v>5846</v>
      </c>
      <c r="F495" s="17" t="s">
        <v>5846</v>
      </c>
      <c r="G495" s="47" t="str">
        <f>IFERROR(VLOOKUP(B495,'20150902'!B:D,3,0),"0")</f>
        <v>100</v>
      </c>
    </row>
    <row r="496" spans="1:7" x14ac:dyDescent="0.25">
      <c r="A496" s="15">
        <v>495</v>
      </c>
      <c r="B496" s="16" t="s">
        <v>143</v>
      </c>
      <c r="C496" s="17" t="s">
        <v>6390</v>
      </c>
      <c r="D496" s="17" t="s">
        <v>5819</v>
      </c>
      <c r="E496" s="17" t="s">
        <v>5819</v>
      </c>
      <c r="F496" s="17" t="s">
        <v>5819</v>
      </c>
      <c r="G496" s="47" t="str">
        <f>IFERROR(VLOOKUP(B496,'20150902'!B:D,3,0),"0")</f>
        <v>100</v>
      </c>
    </row>
    <row r="497" spans="1:7" x14ac:dyDescent="0.25">
      <c r="A497" s="15">
        <v>496</v>
      </c>
      <c r="B497" s="16" t="s">
        <v>126</v>
      </c>
      <c r="C497" s="17" t="s">
        <v>6391</v>
      </c>
      <c r="D497" s="17" t="s">
        <v>5894</v>
      </c>
      <c r="E497" s="17" t="s">
        <v>5894</v>
      </c>
      <c r="F497" s="17" t="s">
        <v>5894</v>
      </c>
      <c r="G497" s="47" t="str">
        <f>IFERROR(VLOOKUP(B497,'20150902'!B:D,3,0),"0")</f>
        <v>0</v>
      </c>
    </row>
    <row r="498" spans="1:7" x14ac:dyDescent="0.25">
      <c r="A498" s="15">
        <v>497</v>
      </c>
      <c r="B498" s="16" t="s">
        <v>1430</v>
      </c>
      <c r="C498" s="17" t="s">
        <v>6392</v>
      </c>
      <c r="D498" s="17" t="s">
        <v>5919</v>
      </c>
      <c r="E498" s="17" t="s">
        <v>5919</v>
      </c>
      <c r="F498" s="17" t="s">
        <v>5919</v>
      </c>
      <c r="G498" s="47" t="str">
        <f>IFERROR(VLOOKUP(B498,'20150902'!B:D,3,0),"0")</f>
        <v>100</v>
      </c>
    </row>
    <row r="499" spans="1:7" x14ac:dyDescent="0.25">
      <c r="A499" s="15">
        <v>498</v>
      </c>
      <c r="B499" s="16" t="s">
        <v>1432</v>
      </c>
      <c r="C499" s="17" t="s">
        <v>1433</v>
      </c>
      <c r="D499" s="17" t="s">
        <v>5819</v>
      </c>
      <c r="E499" s="17" t="s">
        <v>5819</v>
      </c>
      <c r="F499" s="17" t="s">
        <v>5866</v>
      </c>
      <c r="G499" s="47" t="str">
        <f>IFERROR(VLOOKUP(B499,'20150902'!B:D,3,0),"0")</f>
        <v>100</v>
      </c>
    </row>
    <row r="500" spans="1:7" x14ac:dyDescent="0.25">
      <c r="A500" s="15">
        <v>499</v>
      </c>
      <c r="B500" s="16" t="s">
        <v>1121</v>
      </c>
      <c r="C500" s="17" t="s">
        <v>6393</v>
      </c>
      <c r="D500" s="17" t="s">
        <v>5837</v>
      </c>
      <c r="E500" s="17" t="s">
        <v>5837</v>
      </c>
      <c r="F500" s="17" t="s">
        <v>5837</v>
      </c>
      <c r="G500" s="47" t="str">
        <f>IFERROR(VLOOKUP(B500,'20150902'!B:D,3,0),"0")</f>
        <v>100</v>
      </c>
    </row>
    <row r="501" spans="1:7" x14ac:dyDescent="0.25">
      <c r="A501" s="15">
        <v>500</v>
      </c>
      <c r="B501" s="16" t="s">
        <v>1056</v>
      </c>
      <c r="C501" s="17" t="s">
        <v>1057</v>
      </c>
      <c r="D501" s="17" t="s">
        <v>5899</v>
      </c>
      <c r="E501" s="17" t="s">
        <v>6180</v>
      </c>
      <c r="F501" s="17" t="s">
        <v>6180</v>
      </c>
      <c r="G501" s="47" t="str">
        <f>IFERROR(VLOOKUP(B501,'20150902'!B:D,3,0),"0")</f>
        <v>100</v>
      </c>
    </row>
    <row r="502" spans="1:7" x14ac:dyDescent="0.25">
      <c r="A502" s="15">
        <v>501</v>
      </c>
      <c r="B502" s="16" t="s">
        <v>586</v>
      </c>
      <c r="C502" s="17" t="s">
        <v>6394</v>
      </c>
      <c r="D502" s="17" t="s">
        <v>5819</v>
      </c>
      <c r="E502" s="17" t="s">
        <v>5819</v>
      </c>
      <c r="F502" s="17" t="s">
        <v>6062</v>
      </c>
      <c r="G502" s="47" t="str">
        <f>IFERROR(VLOOKUP(B502,'20150902'!B:D,3,0),"0")</f>
        <v>100</v>
      </c>
    </row>
    <row r="503" spans="1:7" x14ac:dyDescent="0.25">
      <c r="A503" s="15">
        <v>502</v>
      </c>
      <c r="B503" s="16" t="s">
        <v>102</v>
      </c>
      <c r="C503" s="17" t="s">
        <v>5867</v>
      </c>
      <c r="D503" s="17" t="s">
        <v>5819</v>
      </c>
      <c r="E503" s="17" t="s">
        <v>5819</v>
      </c>
      <c r="F503" s="17" t="s">
        <v>5868</v>
      </c>
      <c r="G503" s="47" t="str">
        <f>IFERROR(VLOOKUP(B503,'20150902'!B:D,3,0),"0")</f>
        <v>100</v>
      </c>
    </row>
    <row r="504" spans="1:7" x14ac:dyDescent="0.25">
      <c r="A504" s="15">
        <v>503</v>
      </c>
      <c r="B504" s="16" t="s">
        <v>92</v>
      </c>
      <c r="C504" s="17" t="s">
        <v>6395</v>
      </c>
      <c r="D504" s="17" t="s">
        <v>5810</v>
      </c>
      <c r="E504" s="17" t="s">
        <v>6010</v>
      </c>
      <c r="F504" s="17" t="s">
        <v>6010</v>
      </c>
      <c r="G504" s="47" t="str">
        <f>IFERROR(VLOOKUP(B504,'20150902'!B:D,3,0),"0")</f>
        <v>0</v>
      </c>
    </row>
    <row r="505" spans="1:7" x14ac:dyDescent="0.25">
      <c r="A505" s="15">
        <v>504</v>
      </c>
      <c r="B505" s="16" t="s">
        <v>277</v>
      </c>
      <c r="C505" s="17" t="s">
        <v>278</v>
      </c>
      <c r="D505" s="17" t="s">
        <v>5980</v>
      </c>
      <c r="E505" s="17" t="s">
        <v>6118</v>
      </c>
      <c r="F505" s="17" t="s">
        <v>6118</v>
      </c>
      <c r="G505" s="47" t="str">
        <f>IFERROR(VLOOKUP(B505,'20150902'!B:D,3,0),"0")</f>
        <v>100</v>
      </c>
    </row>
    <row r="506" spans="1:7" x14ac:dyDescent="0.25">
      <c r="A506" s="15">
        <v>505</v>
      </c>
      <c r="B506" s="16" t="s">
        <v>544</v>
      </c>
      <c r="C506" s="17" t="s">
        <v>545</v>
      </c>
      <c r="D506" s="17" t="s">
        <v>5845</v>
      </c>
      <c r="E506" s="17" t="s">
        <v>5846</v>
      </c>
      <c r="F506" s="17" t="s">
        <v>5846</v>
      </c>
      <c r="G506" s="47" t="str">
        <f>IFERROR(VLOOKUP(B506,'20150902'!B:D,3,0),"0")</f>
        <v>100</v>
      </c>
    </row>
    <row r="507" spans="1:7" x14ac:dyDescent="0.25">
      <c r="A507" s="15">
        <v>506</v>
      </c>
      <c r="B507" s="16" t="s">
        <v>812</v>
      </c>
      <c r="C507" s="17" t="s">
        <v>813</v>
      </c>
      <c r="D507" s="17" t="s">
        <v>5819</v>
      </c>
      <c r="E507" s="17" t="s">
        <v>5819</v>
      </c>
      <c r="F507" s="17" t="s">
        <v>5872</v>
      </c>
      <c r="G507" s="47" t="str">
        <f>IFERROR(VLOOKUP(B507,'20150902'!B:D,3,0),"0")</f>
        <v>0</v>
      </c>
    </row>
    <row r="508" spans="1:7" x14ac:dyDescent="0.25">
      <c r="A508" s="15">
        <v>507</v>
      </c>
      <c r="B508" s="16" t="s">
        <v>687</v>
      </c>
      <c r="C508" s="17" t="s">
        <v>6396</v>
      </c>
      <c r="D508" s="17" t="s">
        <v>5819</v>
      </c>
      <c r="E508" s="17" t="s">
        <v>5819</v>
      </c>
      <c r="F508" s="17" t="s">
        <v>5872</v>
      </c>
      <c r="G508" s="47" t="str">
        <f>IFERROR(VLOOKUP(B508,'20150902'!B:D,3,0),"0")</f>
        <v>0</v>
      </c>
    </row>
    <row r="509" spans="1:7" x14ac:dyDescent="0.25">
      <c r="A509" s="15">
        <v>508</v>
      </c>
      <c r="B509" s="16" t="s">
        <v>898</v>
      </c>
      <c r="C509" s="17" t="s">
        <v>6397</v>
      </c>
      <c r="D509" s="17" t="s">
        <v>5819</v>
      </c>
      <c r="E509" s="17" t="s">
        <v>5819</v>
      </c>
      <c r="F509" s="17" t="s">
        <v>5872</v>
      </c>
      <c r="G509" s="47" t="str">
        <f>IFERROR(VLOOKUP(B509,'20150902'!B:D,3,0),"0")</f>
        <v>0</v>
      </c>
    </row>
    <row r="510" spans="1:7" x14ac:dyDescent="0.25">
      <c r="A510" s="15">
        <v>509</v>
      </c>
      <c r="B510" s="16" t="s">
        <v>964</v>
      </c>
      <c r="C510" s="17" t="s">
        <v>965</v>
      </c>
      <c r="D510" s="17" t="s">
        <v>5896</v>
      </c>
      <c r="E510" s="17" t="s">
        <v>5897</v>
      </c>
      <c r="F510" s="17" t="s">
        <v>6140</v>
      </c>
      <c r="G510" s="47" t="str">
        <f>IFERROR(VLOOKUP(B510,'20150902'!B:D,3,0),"0")</f>
        <v>100</v>
      </c>
    </row>
    <row r="511" spans="1:7" x14ac:dyDescent="0.25">
      <c r="A511" s="15">
        <v>510</v>
      </c>
      <c r="B511" s="16" t="s">
        <v>1538</v>
      </c>
      <c r="C511" s="17" t="s">
        <v>1539</v>
      </c>
      <c r="D511" s="17" t="s">
        <v>5819</v>
      </c>
      <c r="E511" s="17" t="s">
        <v>5935</v>
      </c>
      <c r="F511" s="17" t="s">
        <v>5935</v>
      </c>
      <c r="G511" s="47" t="str">
        <f>IFERROR(VLOOKUP(B511,'20150902'!B:D,3,0),"0")</f>
        <v>0</v>
      </c>
    </row>
    <row r="512" spans="1:7" x14ac:dyDescent="0.25">
      <c r="A512" s="15">
        <v>511</v>
      </c>
      <c r="B512" s="16" t="s">
        <v>643</v>
      </c>
      <c r="C512" s="17" t="s">
        <v>644</v>
      </c>
      <c r="D512" s="17" t="s">
        <v>5819</v>
      </c>
      <c r="E512" s="17" t="s">
        <v>5819</v>
      </c>
      <c r="F512" s="17" t="s">
        <v>5907</v>
      </c>
      <c r="G512" s="47" t="str">
        <f>IFERROR(VLOOKUP(B512,'20150902'!B:D,3,0),"0")</f>
        <v>100</v>
      </c>
    </row>
    <row r="513" spans="1:7" x14ac:dyDescent="0.25">
      <c r="A513" s="15">
        <v>512</v>
      </c>
      <c r="B513" s="16" t="s">
        <v>982</v>
      </c>
      <c r="C513" s="17" t="s">
        <v>983</v>
      </c>
      <c r="D513" s="17" t="s">
        <v>5813</v>
      </c>
      <c r="E513" s="17" t="s">
        <v>5814</v>
      </c>
      <c r="F513" s="17" t="s">
        <v>6167</v>
      </c>
      <c r="G513" s="47" t="str">
        <f>IFERROR(VLOOKUP(B513,'20150902'!B:D,3,0),"0")</f>
        <v>100</v>
      </c>
    </row>
    <row r="514" spans="1:7" x14ac:dyDescent="0.25">
      <c r="A514" s="15">
        <v>513</v>
      </c>
      <c r="B514" s="16" t="s">
        <v>1157</v>
      </c>
      <c r="C514" s="17" t="s">
        <v>1158</v>
      </c>
      <c r="D514" s="17" t="s">
        <v>5819</v>
      </c>
      <c r="E514" s="17" t="s">
        <v>5819</v>
      </c>
      <c r="F514" s="17" t="s">
        <v>5861</v>
      </c>
      <c r="G514" s="47" t="str">
        <f>IFERROR(VLOOKUP(B514,'20150902'!B:D,3,0),"0")</f>
        <v>0</v>
      </c>
    </row>
    <row r="515" spans="1:7" x14ac:dyDescent="0.25">
      <c r="A515" s="15">
        <v>514</v>
      </c>
      <c r="B515" s="16" t="s">
        <v>952</v>
      </c>
      <c r="C515" s="17" t="s">
        <v>953</v>
      </c>
      <c r="D515" s="17" t="s">
        <v>5849</v>
      </c>
      <c r="E515" s="17" t="s">
        <v>5850</v>
      </c>
      <c r="F515" s="17" t="s">
        <v>6193</v>
      </c>
      <c r="G515" s="47" t="str">
        <f>IFERROR(VLOOKUP(B515,'20150902'!B:D,3,0),"0")</f>
        <v>100</v>
      </c>
    </row>
    <row r="516" spans="1:7" x14ac:dyDescent="0.25">
      <c r="A516" s="15">
        <v>515</v>
      </c>
      <c r="B516" s="16" t="s">
        <v>1289</v>
      </c>
      <c r="C516" s="17" t="s">
        <v>1290</v>
      </c>
      <c r="D516" s="17" t="s">
        <v>5819</v>
      </c>
      <c r="E516" s="17" t="s">
        <v>5819</v>
      </c>
      <c r="F516" s="17" t="s">
        <v>5819</v>
      </c>
      <c r="G516" s="47" t="str">
        <f>IFERROR(VLOOKUP(B516,'20150902'!B:D,3,0),"0")</f>
        <v>100</v>
      </c>
    </row>
    <row r="517" spans="1:7" x14ac:dyDescent="0.25">
      <c r="A517" s="15">
        <v>516</v>
      </c>
      <c r="B517" s="16" t="s">
        <v>219</v>
      </c>
      <c r="C517" s="17" t="s">
        <v>6398</v>
      </c>
      <c r="D517" s="17" t="s">
        <v>5819</v>
      </c>
      <c r="E517" s="17" t="s">
        <v>5819</v>
      </c>
      <c r="F517" s="17" t="s">
        <v>5819</v>
      </c>
      <c r="G517" s="47" t="str">
        <f>IFERROR(VLOOKUP(B517,'20150902'!B:D,3,0),"0")</f>
        <v>0</v>
      </c>
    </row>
    <row r="518" spans="1:7" x14ac:dyDescent="0.25">
      <c r="A518" s="15">
        <v>517</v>
      </c>
      <c r="B518" s="16" t="s">
        <v>1626</v>
      </c>
      <c r="C518" s="17" t="s">
        <v>1627</v>
      </c>
      <c r="D518" s="17" t="s">
        <v>5889</v>
      </c>
      <c r="E518" s="17" t="s">
        <v>6049</v>
      </c>
      <c r="F518" s="17" t="s">
        <v>6116</v>
      </c>
      <c r="G518" s="47" t="str">
        <f>IFERROR(VLOOKUP(B518,'20150902'!B:D,3,0),"0")</f>
        <v>100</v>
      </c>
    </row>
    <row r="519" spans="1:7" x14ac:dyDescent="0.25">
      <c r="A519" s="15">
        <v>518</v>
      </c>
      <c r="B519" s="16" t="s">
        <v>393</v>
      </c>
      <c r="C519" s="17" t="s">
        <v>394</v>
      </c>
      <c r="D519" s="17" t="s">
        <v>5829</v>
      </c>
      <c r="E519" s="17" t="s">
        <v>5986</v>
      </c>
      <c r="F519" s="17" t="s">
        <v>5986</v>
      </c>
      <c r="G519" s="47" t="str">
        <f>IFERROR(VLOOKUP(B519,'20150902'!B:D,3,0),"0")</f>
        <v>100</v>
      </c>
    </row>
    <row r="520" spans="1:7" x14ac:dyDescent="0.25">
      <c r="A520" s="15">
        <v>519</v>
      </c>
      <c r="B520" s="16" t="s">
        <v>653</v>
      </c>
      <c r="C520" s="17" t="s">
        <v>654</v>
      </c>
      <c r="D520" s="17" t="s">
        <v>5813</v>
      </c>
      <c r="E520" s="17" t="s">
        <v>5814</v>
      </c>
      <c r="F520" s="17" t="s">
        <v>5815</v>
      </c>
      <c r="G520" s="47" t="str">
        <f>IFERROR(VLOOKUP(B520,'20150902'!B:D,3,0),"0")</f>
        <v>33</v>
      </c>
    </row>
    <row r="521" spans="1:7" x14ac:dyDescent="0.25">
      <c r="A521" s="15">
        <v>520</v>
      </c>
      <c r="B521" s="16" t="s">
        <v>1385</v>
      </c>
      <c r="C521" s="17" t="s">
        <v>1386</v>
      </c>
      <c r="D521" s="17" t="s">
        <v>5903</v>
      </c>
      <c r="E521" s="17" t="s">
        <v>5925</v>
      </c>
      <c r="F521" s="17" t="s">
        <v>5925</v>
      </c>
      <c r="G521" s="47" t="str">
        <f>IFERROR(VLOOKUP(B521,'20150902'!B:D,3,0),"0")</f>
        <v>100</v>
      </c>
    </row>
    <row r="522" spans="1:7" x14ac:dyDescent="0.25">
      <c r="A522" s="15">
        <v>521</v>
      </c>
      <c r="B522" s="16" t="s">
        <v>619</v>
      </c>
      <c r="C522" s="17" t="s">
        <v>5875</v>
      </c>
      <c r="D522" s="17" t="s">
        <v>5876</v>
      </c>
      <c r="E522" s="17" t="s">
        <v>5877</v>
      </c>
      <c r="F522" s="17" t="s">
        <v>5877</v>
      </c>
      <c r="G522" s="47" t="str">
        <f>IFERROR(VLOOKUP(B522,'20150902'!B:D,3,0),"0")</f>
        <v>100</v>
      </c>
    </row>
    <row r="523" spans="1:7" x14ac:dyDescent="0.25">
      <c r="A523" s="15">
        <v>522</v>
      </c>
      <c r="B523" s="16" t="s">
        <v>1270</v>
      </c>
      <c r="C523" s="17" t="s">
        <v>6399</v>
      </c>
      <c r="D523" s="17" t="s">
        <v>5878</v>
      </c>
      <c r="E523" s="17" t="s">
        <v>6101</v>
      </c>
      <c r="F523" s="17" t="s">
        <v>6110</v>
      </c>
      <c r="G523" s="47" t="str">
        <f>IFERROR(VLOOKUP(B523,'20150902'!B:D,3,0),"0")</f>
        <v>100</v>
      </c>
    </row>
    <row r="524" spans="1:7" x14ac:dyDescent="0.25">
      <c r="A524" s="15">
        <v>523</v>
      </c>
      <c r="B524" s="16" t="s">
        <v>1036</v>
      </c>
      <c r="C524" s="17" t="s">
        <v>6400</v>
      </c>
      <c r="D524" s="17" t="s">
        <v>5819</v>
      </c>
      <c r="E524" s="17" t="s">
        <v>5819</v>
      </c>
      <c r="F524" s="17" t="s">
        <v>5819</v>
      </c>
      <c r="G524" s="47" t="str">
        <f>IFERROR(VLOOKUP(B524,'20150902'!B:D,3,0),"0")</f>
        <v>0</v>
      </c>
    </row>
    <row r="525" spans="1:7" x14ac:dyDescent="0.25">
      <c r="A525" s="15">
        <v>524</v>
      </c>
      <c r="B525" s="16" t="s">
        <v>691</v>
      </c>
      <c r="C525" s="17" t="s">
        <v>5885</v>
      </c>
      <c r="D525" s="17" t="s">
        <v>5882</v>
      </c>
      <c r="E525" s="17" t="s">
        <v>5884</v>
      </c>
      <c r="F525" s="17" t="s">
        <v>5884</v>
      </c>
      <c r="G525" s="47" t="str">
        <f>IFERROR(VLOOKUP(B525,'20150902'!B:D,3,0),"0")</f>
        <v>100</v>
      </c>
    </row>
    <row r="526" spans="1:7" x14ac:dyDescent="0.25">
      <c r="A526" s="15">
        <v>525</v>
      </c>
      <c r="B526" s="16" t="s">
        <v>352</v>
      </c>
      <c r="C526" s="17" t="s">
        <v>353</v>
      </c>
      <c r="D526" s="17" t="s">
        <v>5888</v>
      </c>
      <c r="E526" s="17" t="s">
        <v>5888</v>
      </c>
      <c r="F526" s="17" t="s">
        <v>5888</v>
      </c>
      <c r="G526" s="47" t="str">
        <f>IFERROR(VLOOKUP(B526,'20150902'!B:D,3,0),"0")</f>
        <v>100</v>
      </c>
    </row>
    <row r="527" spans="1:7" x14ac:dyDescent="0.25">
      <c r="A527" s="15">
        <v>526</v>
      </c>
      <c r="B527" s="16" t="s">
        <v>1307</v>
      </c>
      <c r="C527" s="17" t="s">
        <v>6401</v>
      </c>
      <c r="D527" s="17" t="s">
        <v>5819</v>
      </c>
      <c r="E527" s="17" t="s">
        <v>5819</v>
      </c>
      <c r="F527" s="17" t="s">
        <v>5868</v>
      </c>
      <c r="G527" s="47" t="str">
        <f>IFERROR(VLOOKUP(B527,'20150902'!B:D,3,0),"0")</f>
        <v>100</v>
      </c>
    </row>
    <row r="528" spans="1:7" x14ac:dyDescent="0.25">
      <c r="A528" s="15">
        <v>527</v>
      </c>
      <c r="B528" s="16" t="s">
        <v>915</v>
      </c>
      <c r="C528" s="17" t="s">
        <v>916</v>
      </c>
      <c r="D528" s="17" t="s">
        <v>5849</v>
      </c>
      <c r="E528" s="17" t="s">
        <v>6266</v>
      </c>
      <c r="F528" s="17" t="s">
        <v>6402</v>
      </c>
      <c r="G528" s="47" t="str">
        <f>IFERROR(VLOOKUP(B528,'20150902'!B:D,3,0),"0")</f>
        <v>0</v>
      </c>
    </row>
    <row r="529" spans="1:7" x14ac:dyDescent="0.25">
      <c r="A529" s="15">
        <v>528</v>
      </c>
      <c r="B529" s="16" t="s">
        <v>859</v>
      </c>
      <c r="C529" s="17" t="s">
        <v>860</v>
      </c>
      <c r="D529" s="17" t="s">
        <v>5819</v>
      </c>
      <c r="E529" s="17" t="s">
        <v>5819</v>
      </c>
      <c r="F529" s="17" t="s">
        <v>5861</v>
      </c>
      <c r="G529" s="47" t="str">
        <f>IFERROR(VLOOKUP(B529,'20150902'!B:D,3,0),"0")</f>
        <v>100</v>
      </c>
    </row>
    <row r="530" spans="1:7" x14ac:dyDescent="0.25">
      <c r="A530" s="15">
        <v>529</v>
      </c>
      <c r="B530" s="16" t="s">
        <v>876</v>
      </c>
      <c r="C530" s="17" t="s">
        <v>877</v>
      </c>
      <c r="D530" s="17" t="s">
        <v>5903</v>
      </c>
      <c r="E530" s="17" t="s">
        <v>5927</v>
      </c>
      <c r="F530" s="17" t="s">
        <v>5962</v>
      </c>
      <c r="G530" s="47" t="str">
        <f>IFERROR(VLOOKUP(B530,'20150902'!B:D,3,0),"0")</f>
        <v>0</v>
      </c>
    </row>
    <row r="531" spans="1:7" x14ac:dyDescent="0.25">
      <c r="A531" s="15">
        <v>530</v>
      </c>
      <c r="B531" s="16" t="s">
        <v>113</v>
      </c>
      <c r="C531" s="17" t="s">
        <v>114</v>
      </c>
      <c r="D531" s="17" t="s">
        <v>5819</v>
      </c>
      <c r="E531" s="17" t="s">
        <v>5853</v>
      </c>
      <c r="F531" s="17" t="s">
        <v>5854</v>
      </c>
      <c r="G531" s="47" t="str">
        <f>IFERROR(VLOOKUP(B531,'20150902'!B:D,3,0),"0")</f>
        <v>0</v>
      </c>
    </row>
    <row r="532" spans="1:7" x14ac:dyDescent="0.25">
      <c r="A532" s="15">
        <v>531</v>
      </c>
      <c r="B532" s="16" t="s">
        <v>975</v>
      </c>
      <c r="C532" s="17" t="s">
        <v>976</v>
      </c>
      <c r="D532" s="17" t="s">
        <v>5876</v>
      </c>
      <c r="E532" s="17" t="s">
        <v>5877</v>
      </c>
      <c r="F532" s="17" t="s">
        <v>6200</v>
      </c>
      <c r="G532" s="47" t="str">
        <f>IFERROR(VLOOKUP(B532,'20150902'!B:D,3,0),"0")</f>
        <v>0</v>
      </c>
    </row>
    <row r="533" spans="1:7" x14ac:dyDescent="0.25">
      <c r="A533" s="15">
        <v>532</v>
      </c>
      <c r="B533" s="16" t="s">
        <v>711</v>
      </c>
      <c r="C533" s="17" t="s">
        <v>6403</v>
      </c>
      <c r="D533" s="17" t="s">
        <v>5903</v>
      </c>
      <c r="E533" s="17" t="s">
        <v>5959</v>
      </c>
      <c r="F533" s="17" t="s">
        <v>5959</v>
      </c>
      <c r="G533" s="47" t="str">
        <f>IFERROR(VLOOKUP(B533,'20150902'!B:D,3,0),"0")</f>
        <v>0</v>
      </c>
    </row>
    <row r="534" spans="1:7" x14ac:dyDescent="0.25">
      <c r="A534" s="15">
        <v>533</v>
      </c>
      <c r="B534" s="16" t="s">
        <v>1314</v>
      </c>
      <c r="C534" s="17" t="s">
        <v>1315</v>
      </c>
      <c r="D534" s="17" t="s">
        <v>5899</v>
      </c>
      <c r="E534" s="17" t="s">
        <v>5899</v>
      </c>
      <c r="F534" s="17" t="s">
        <v>5899</v>
      </c>
      <c r="G534" s="47" t="str">
        <f>IFERROR(VLOOKUP(B534,'20150902'!B:D,3,0),"0")</f>
        <v>100</v>
      </c>
    </row>
    <row r="535" spans="1:7" x14ac:dyDescent="0.25">
      <c r="A535" s="15">
        <v>534</v>
      </c>
      <c r="B535" s="16" t="s">
        <v>1085</v>
      </c>
      <c r="C535" s="17" t="s">
        <v>1086</v>
      </c>
      <c r="D535" s="17" t="s">
        <v>5882</v>
      </c>
      <c r="E535" s="17" t="s">
        <v>5884</v>
      </c>
      <c r="F535" s="17" t="s">
        <v>5984</v>
      </c>
      <c r="G535" s="47" t="str">
        <f>IFERROR(VLOOKUP(B535,'20150902'!B:D,3,0),"0")</f>
        <v>100</v>
      </c>
    </row>
    <row r="536" spans="1:7" x14ac:dyDescent="0.25">
      <c r="A536" s="15">
        <v>535</v>
      </c>
      <c r="B536" s="16" t="s">
        <v>1320</v>
      </c>
      <c r="C536" s="17" t="s">
        <v>1321</v>
      </c>
      <c r="D536" s="17" t="s">
        <v>5842</v>
      </c>
      <c r="E536" s="17" t="s">
        <v>5842</v>
      </c>
      <c r="F536" s="17" t="s">
        <v>6015</v>
      </c>
      <c r="G536" s="47" t="str">
        <f>IFERROR(VLOOKUP(B536,'20150902'!B:D,3,0),"0")</f>
        <v>100</v>
      </c>
    </row>
    <row r="537" spans="1:7" x14ac:dyDescent="0.25">
      <c r="A537" s="15">
        <v>536</v>
      </c>
      <c r="B537" s="16" t="s">
        <v>1437</v>
      </c>
      <c r="C537" s="17" t="s">
        <v>6404</v>
      </c>
      <c r="D537" s="17" t="s">
        <v>5878</v>
      </c>
      <c r="E537" s="17" t="s">
        <v>5879</v>
      </c>
      <c r="F537" s="17" t="s">
        <v>5879</v>
      </c>
      <c r="G537" s="47" t="str">
        <f>IFERROR(VLOOKUP(B537,'20150902'!B:D,3,0),"0")</f>
        <v>100</v>
      </c>
    </row>
    <row r="538" spans="1:7" x14ac:dyDescent="0.25">
      <c r="A538" s="15">
        <v>537</v>
      </c>
      <c r="B538" s="16" t="s">
        <v>321</v>
      </c>
      <c r="C538" s="17" t="s">
        <v>6405</v>
      </c>
      <c r="D538" s="17" t="s">
        <v>5899</v>
      </c>
      <c r="E538" s="17" t="s">
        <v>6045</v>
      </c>
      <c r="F538" s="17" t="s">
        <v>6252</v>
      </c>
      <c r="G538" s="47" t="str">
        <f>IFERROR(VLOOKUP(B538,'20150902'!B:D,3,0),"0")</f>
        <v>100</v>
      </c>
    </row>
    <row r="539" spans="1:7" x14ac:dyDescent="0.25">
      <c r="A539" s="15">
        <v>538</v>
      </c>
      <c r="B539" s="16" t="s">
        <v>1329</v>
      </c>
      <c r="C539" s="17" t="s">
        <v>1330</v>
      </c>
      <c r="D539" s="17" t="s">
        <v>5889</v>
      </c>
      <c r="E539" s="17" t="s">
        <v>5889</v>
      </c>
      <c r="F539" s="17" t="s">
        <v>6182</v>
      </c>
      <c r="G539" s="47" t="str">
        <f>IFERROR(VLOOKUP(B539,'20150902'!B:D,3,0),"0")</f>
        <v>0</v>
      </c>
    </row>
    <row r="540" spans="1:7" x14ac:dyDescent="0.25">
      <c r="A540" s="15">
        <v>539</v>
      </c>
      <c r="B540" s="16" t="s">
        <v>1360</v>
      </c>
      <c r="C540" s="17" t="s">
        <v>6406</v>
      </c>
      <c r="D540" s="17" t="s">
        <v>5878</v>
      </c>
      <c r="E540" s="17" t="s">
        <v>5879</v>
      </c>
      <c r="F540" s="17" t="s">
        <v>5879</v>
      </c>
      <c r="G540" s="47" t="str">
        <f>IFERROR(VLOOKUP(B540,'20150902'!B:D,3,0),"0")</f>
        <v>0</v>
      </c>
    </row>
    <row r="541" spans="1:7" x14ac:dyDescent="0.25">
      <c r="A541" s="15">
        <v>540</v>
      </c>
      <c r="B541" s="16" t="s">
        <v>901</v>
      </c>
      <c r="C541" s="17" t="s">
        <v>902</v>
      </c>
      <c r="D541" s="17" t="s">
        <v>5813</v>
      </c>
      <c r="E541" s="17" t="s">
        <v>5814</v>
      </c>
      <c r="F541" s="17" t="s">
        <v>5815</v>
      </c>
      <c r="G541" s="47" t="str">
        <f>IFERROR(VLOOKUP(B541,'20150902'!B:D,3,0),"0")</f>
        <v>0</v>
      </c>
    </row>
    <row r="542" spans="1:7" x14ac:dyDescent="0.25">
      <c r="A542" s="15">
        <v>541</v>
      </c>
      <c r="B542" s="16" t="s">
        <v>1656</v>
      </c>
      <c r="C542" s="17" t="s">
        <v>1657</v>
      </c>
      <c r="D542" s="17" t="s">
        <v>5819</v>
      </c>
      <c r="E542" s="17" t="s">
        <v>5819</v>
      </c>
      <c r="F542" s="17" t="s">
        <v>5936</v>
      </c>
      <c r="G542" s="47" t="str">
        <f>IFERROR(VLOOKUP(B542,'20150902'!B:D,3,0),"0")</f>
        <v>100</v>
      </c>
    </row>
    <row r="543" spans="1:7" x14ac:dyDescent="0.25">
      <c r="A543" s="15">
        <v>542</v>
      </c>
      <c r="B543" s="16" t="s">
        <v>826</v>
      </c>
      <c r="C543" s="17" t="s">
        <v>6407</v>
      </c>
      <c r="D543" s="17" t="s">
        <v>5899</v>
      </c>
      <c r="E543" s="17" t="s">
        <v>5899</v>
      </c>
      <c r="F543" s="17" t="s">
        <v>5899</v>
      </c>
      <c r="G543" s="47" t="str">
        <f>IFERROR(VLOOKUP(B543,'20150902'!B:D,3,0),"0")</f>
        <v>0</v>
      </c>
    </row>
    <row r="544" spans="1:7" x14ac:dyDescent="0.25">
      <c r="A544" s="15">
        <v>543</v>
      </c>
      <c r="B544" s="16" t="s">
        <v>1475</v>
      </c>
      <c r="C544" s="17" t="s">
        <v>6408</v>
      </c>
      <c r="D544" s="17" t="s">
        <v>5876</v>
      </c>
      <c r="E544" s="17" t="s">
        <v>5877</v>
      </c>
      <c r="F544" s="17" t="s">
        <v>5877</v>
      </c>
      <c r="G544" s="47" t="str">
        <f>IFERROR(VLOOKUP(B544,'20150902'!B:D,3,0),"0")</f>
        <v>100</v>
      </c>
    </row>
    <row r="545" spans="1:7" x14ac:dyDescent="0.25">
      <c r="A545" s="15">
        <v>544</v>
      </c>
      <c r="B545" s="16" t="s">
        <v>1353</v>
      </c>
      <c r="C545" s="17" t="s">
        <v>1354</v>
      </c>
      <c r="D545" s="17" t="s">
        <v>5819</v>
      </c>
      <c r="E545" s="17" t="s">
        <v>5819</v>
      </c>
      <c r="F545" s="17" t="s">
        <v>6301</v>
      </c>
      <c r="G545" s="47" t="str">
        <f>IFERROR(VLOOKUP(B545,'20150902'!B:D,3,0),"0")</f>
        <v>100</v>
      </c>
    </row>
    <row r="546" spans="1:7" x14ac:dyDescent="0.25">
      <c r="A546" s="15">
        <v>545</v>
      </c>
      <c r="B546" s="16" t="s">
        <v>1584</v>
      </c>
      <c r="C546" s="17" t="s">
        <v>1585</v>
      </c>
      <c r="D546" s="17" t="s">
        <v>5887</v>
      </c>
      <c r="E546" s="17" t="s">
        <v>6012</v>
      </c>
      <c r="F546" s="17" t="s">
        <v>6055</v>
      </c>
      <c r="G546" s="47" t="str">
        <f>IFERROR(VLOOKUP(B546,'20150902'!B:D,3,0),"0")</f>
        <v>100</v>
      </c>
    </row>
    <row r="547" spans="1:7" x14ac:dyDescent="0.25">
      <c r="A547" s="15">
        <v>546</v>
      </c>
      <c r="B547" s="16" t="s">
        <v>1229</v>
      </c>
      <c r="C547" s="17" t="s">
        <v>1230</v>
      </c>
      <c r="D547" s="17" t="s">
        <v>5878</v>
      </c>
      <c r="E547" s="17" t="s">
        <v>6184</v>
      </c>
      <c r="F547" s="17" t="s">
        <v>6184</v>
      </c>
      <c r="G547" s="47" t="str">
        <f>IFERROR(VLOOKUP(B547,'20150902'!B:D,3,0),"0")</f>
        <v>100</v>
      </c>
    </row>
    <row r="548" spans="1:7" x14ac:dyDescent="0.25">
      <c r="A548" s="15">
        <v>547</v>
      </c>
      <c r="B548" s="16" t="s">
        <v>1183</v>
      </c>
      <c r="C548" s="17" t="s">
        <v>1184</v>
      </c>
      <c r="D548" s="17" t="s">
        <v>5903</v>
      </c>
      <c r="E548" s="17" t="s">
        <v>6002</v>
      </c>
      <c r="F548" s="17" t="s">
        <v>6149</v>
      </c>
      <c r="G548" s="47" t="str">
        <f>IFERROR(VLOOKUP(B548,'20150902'!B:D,3,0),"0")</f>
        <v>0</v>
      </c>
    </row>
    <row r="549" spans="1:7" x14ac:dyDescent="0.25">
      <c r="A549" s="15">
        <v>548</v>
      </c>
      <c r="B549" s="16" t="s">
        <v>442</v>
      </c>
      <c r="C549" s="17" t="s">
        <v>443</v>
      </c>
      <c r="D549" s="17" t="s">
        <v>5896</v>
      </c>
      <c r="E549" s="17" t="s">
        <v>5897</v>
      </c>
      <c r="F549" s="17" t="s">
        <v>6409</v>
      </c>
      <c r="G549" s="47" t="str">
        <f>IFERROR(VLOOKUP(B549,'20150902'!B:D,3,0),"0")</f>
        <v>100</v>
      </c>
    </row>
    <row r="550" spans="1:7" x14ac:dyDescent="0.25">
      <c r="A550" s="15">
        <v>549</v>
      </c>
      <c r="B550" s="16" t="s">
        <v>495</v>
      </c>
      <c r="C550" s="17" t="s">
        <v>6410</v>
      </c>
      <c r="D550" s="17" t="s">
        <v>5810</v>
      </c>
      <c r="E550" s="17" t="s">
        <v>5902</v>
      </c>
      <c r="F550" s="17" t="s">
        <v>6282</v>
      </c>
      <c r="G550" s="47" t="str">
        <f>IFERROR(VLOOKUP(B550,'20150902'!B:D,3,0),"0")</f>
        <v>100</v>
      </c>
    </row>
    <row r="551" spans="1:7" x14ac:dyDescent="0.25">
      <c r="A551" s="15">
        <v>550</v>
      </c>
      <c r="B551" s="16" t="s">
        <v>58</v>
      </c>
      <c r="C551" s="17" t="s">
        <v>59</v>
      </c>
      <c r="D551" s="17" t="s">
        <v>5819</v>
      </c>
      <c r="E551" s="17" t="s">
        <v>5819</v>
      </c>
      <c r="F551" s="17" t="s">
        <v>5872</v>
      </c>
      <c r="G551" s="47" t="str">
        <f>IFERROR(VLOOKUP(B551,'20150902'!B:D,3,0),"0")</f>
        <v>83</v>
      </c>
    </row>
    <row r="552" spans="1:7" x14ac:dyDescent="0.25">
      <c r="A552" s="15">
        <v>551</v>
      </c>
      <c r="B552" s="16" t="s">
        <v>1079</v>
      </c>
      <c r="C552" s="17" t="s">
        <v>6411</v>
      </c>
      <c r="D552" s="17" t="s">
        <v>5819</v>
      </c>
      <c r="E552" s="17" t="s">
        <v>5819</v>
      </c>
      <c r="F552" s="17" t="s">
        <v>5907</v>
      </c>
      <c r="G552" s="47" t="str">
        <f>IFERROR(VLOOKUP(B552,'20150902'!B:D,3,0),"0")</f>
        <v>0</v>
      </c>
    </row>
    <row r="553" spans="1:7" x14ac:dyDescent="0.25">
      <c r="A553" s="15">
        <v>552</v>
      </c>
      <c r="B553" s="16" t="s">
        <v>417</v>
      </c>
      <c r="C553" s="17" t="s">
        <v>6412</v>
      </c>
      <c r="D553" s="17" t="s">
        <v>5845</v>
      </c>
      <c r="E553" s="17" t="s">
        <v>5846</v>
      </c>
      <c r="F553" s="17" t="s">
        <v>5846</v>
      </c>
      <c r="G553" s="47" t="str">
        <f>IFERROR(VLOOKUP(B553,'20150902'!B:D,3,0),"0")</f>
        <v>0</v>
      </c>
    </row>
    <row r="554" spans="1:7" x14ac:dyDescent="0.25">
      <c r="A554" s="15">
        <v>553</v>
      </c>
      <c r="B554" s="16" t="s">
        <v>1465</v>
      </c>
      <c r="C554" s="17" t="s">
        <v>1466</v>
      </c>
      <c r="D554" s="17" t="s">
        <v>5919</v>
      </c>
      <c r="E554" s="17" t="s">
        <v>5919</v>
      </c>
      <c r="F554" s="17" t="s">
        <v>5920</v>
      </c>
      <c r="G554" s="47" t="str">
        <f>IFERROR(VLOOKUP(B554,'20150902'!B:D,3,0),"0")</f>
        <v>100</v>
      </c>
    </row>
    <row r="555" spans="1:7" x14ac:dyDescent="0.25">
      <c r="A555" s="15">
        <v>554</v>
      </c>
      <c r="B555" s="16" t="s">
        <v>120</v>
      </c>
      <c r="C555" s="17" t="s">
        <v>6413</v>
      </c>
      <c r="D555" s="17" t="s">
        <v>5819</v>
      </c>
      <c r="E555" s="17" t="s">
        <v>5819</v>
      </c>
      <c r="F555" s="17" t="s">
        <v>5868</v>
      </c>
      <c r="G555" s="47" t="str">
        <f>IFERROR(VLOOKUP(B555,'20150902'!B:D,3,0),"0")</f>
        <v>0</v>
      </c>
    </row>
    <row r="556" spans="1:7" x14ac:dyDescent="0.25">
      <c r="A556" s="15">
        <v>555</v>
      </c>
      <c r="B556" s="16" t="s">
        <v>1262</v>
      </c>
      <c r="C556" s="17" t="s">
        <v>6414</v>
      </c>
      <c r="D556" s="17" t="s">
        <v>5971</v>
      </c>
      <c r="E556" s="17" t="s">
        <v>6003</v>
      </c>
      <c r="F556" s="17" t="s">
        <v>6003</v>
      </c>
      <c r="G556" s="47" t="str">
        <f>IFERROR(VLOOKUP(B556,'20150902'!B:D,3,0),"0")</f>
        <v>0</v>
      </c>
    </row>
    <row r="557" spans="1:7" x14ac:dyDescent="0.25">
      <c r="A557" s="15">
        <v>556</v>
      </c>
      <c r="B557" s="16" t="s">
        <v>1045</v>
      </c>
      <c r="C557" s="17" t="s">
        <v>3224</v>
      </c>
      <c r="D557" s="17" t="s">
        <v>5819</v>
      </c>
      <c r="E557" s="17" t="s">
        <v>5819</v>
      </c>
      <c r="F557" s="17" t="s">
        <v>5868</v>
      </c>
      <c r="G557" s="47" t="str">
        <f>IFERROR(VLOOKUP(B557,'20150902'!B:D,3,0),"0")</f>
        <v>0</v>
      </c>
    </row>
    <row r="558" spans="1:7" x14ac:dyDescent="0.25">
      <c r="A558" s="15">
        <v>557</v>
      </c>
      <c r="B558" s="16" t="s">
        <v>935</v>
      </c>
      <c r="C558" s="17" t="s">
        <v>6415</v>
      </c>
      <c r="D558" s="17" t="s">
        <v>5899</v>
      </c>
      <c r="E558" s="17" t="s">
        <v>5960</v>
      </c>
      <c r="F558" s="17" t="s">
        <v>5960</v>
      </c>
      <c r="G558" s="47" t="str">
        <f>IFERROR(VLOOKUP(B558,'20150902'!B:D,3,0),"0")</f>
        <v>0</v>
      </c>
    </row>
    <row r="559" spans="1:7" x14ac:dyDescent="0.25">
      <c r="A559" s="15">
        <v>558</v>
      </c>
      <c r="B559" s="16" t="s">
        <v>832</v>
      </c>
      <c r="C559" s="17" t="s">
        <v>6416</v>
      </c>
      <c r="D559" s="17" t="s">
        <v>5819</v>
      </c>
      <c r="E559" s="17" t="s">
        <v>5819</v>
      </c>
      <c r="F559" s="17" t="s">
        <v>5872</v>
      </c>
      <c r="G559" s="47" t="str">
        <f>IFERROR(VLOOKUP(B559,'20150902'!B:D,3,0),"0")</f>
        <v>100</v>
      </c>
    </row>
    <row r="560" spans="1:7" x14ac:dyDescent="0.25">
      <c r="A560" s="15">
        <v>559</v>
      </c>
      <c r="B560" s="16" t="s">
        <v>969</v>
      </c>
      <c r="C560" s="17" t="s">
        <v>970</v>
      </c>
      <c r="D560" s="17" t="s">
        <v>5878</v>
      </c>
      <c r="E560" s="17" t="s">
        <v>5879</v>
      </c>
      <c r="F560" s="17" t="s">
        <v>5879</v>
      </c>
      <c r="G560" s="47" t="str">
        <f>IFERROR(VLOOKUP(B560,'20150902'!B:D,3,0),"0")</f>
        <v>0</v>
      </c>
    </row>
    <row r="561" spans="1:7" x14ac:dyDescent="0.25">
      <c r="A561" s="15">
        <v>560</v>
      </c>
      <c r="B561" s="16" t="s">
        <v>561</v>
      </c>
      <c r="C561" s="17" t="s">
        <v>562</v>
      </c>
      <c r="D561" s="17" t="s">
        <v>5980</v>
      </c>
      <c r="E561" s="17" t="s">
        <v>6118</v>
      </c>
      <c r="F561" s="17" t="s">
        <v>6118</v>
      </c>
      <c r="G561" s="47" t="str">
        <f>IFERROR(VLOOKUP(B561,'20150902'!B:D,3,0),"0")</f>
        <v>100</v>
      </c>
    </row>
    <row r="562" spans="1:7" x14ac:dyDescent="0.25">
      <c r="A562" s="15">
        <v>561</v>
      </c>
      <c r="B562" s="16" t="s">
        <v>1555</v>
      </c>
      <c r="C562" s="17" t="s">
        <v>1556</v>
      </c>
      <c r="D562" s="17" t="s">
        <v>5919</v>
      </c>
      <c r="E562" s="17" t="s">
        <v>6024</v>
      </c>
      <c r="F562" s="17" t="s">
        <v>6024</v>
      </c>
      <c r="G562" s="47" t="str">
        <f>IFERROR(VLOOKUP(B562,'20150902'!B:D,3,0),"0")</f>
        <v>100</v>
      </c>
    </row>
    <row r="563" spans="1:7" x14ac:dyDescent="0.25">
      <c r="A563" s="15">
        <v>562</v>
      </c>
      <c r="B563" s="16" t="s">
        <v>1561</v>
      </c>
      <c r="C563" s="17" t="s">
        <v>1562</v>
      </c>
      <c r="D563" s="17" t="s">
        <v>5819</v>
      </c>
      <c r="E563" s="17" t="s">
        <v>5819</v>
      </c>
      <c r="F563" s="17" t="s">
        <v>5872</v>
      </c>
      <c r="G563" s="47" t="str">
        <f>IFERROR(VLOOKUP(B563,'20150902'!B:D,3,0),"0")</f>
        <v>100</v>
      </c>
    </row>
    <row r="564" spans="1:7" x14ac:dyDescent="0.25">
      <c r="A564" s="15">
        <v>563</v>
      </c>
      <c r="B564" s="16" t="s">
        <v>111</v>
      </c>
      <c r="C564" s="17" t="s">
        <v>112</v>
      </c>
      <c r="D564" s="17" t="s">
        <v>5914</v>
      </c>
      <c r="E564" s="17" t="s">
        <v>5915</v>
      </c>
      <c r="F564" s="17" t="s">
        <v>5915</v>
      </c>
      <c r="G564" s="47" t="str">
        <f>IFERROR(VLOOKUP(B564,'20150902'!B:D,3,0),"0")</f>
        <v>100</v>
      </c>
    </row>
    <row r="565" spans="1:7" x14ac:dyDescent="0.25">
      <c r="A565" s="15">
        <v>564</v>
      </c>
      <c r="B565" s="16" t="s">
        <v>695</v>
      </c>
      <c r="C565" s="17" t="s">
        <v>696</v>
      </c>
      <c r="D565" s="17" t="s">
        <v>5819</v>
      </c>
      <c r="E565" s="17" t="s">
        <v>5819</v>
      </c>
      <c r="F565" s="17" t="s">
        <v>5907</v>
      </c>
      <c r="G565" s="47" t="str">
        <f>IFERROR(VLOOKUP(B565,'20150902'!B:D,3,0),"0")</f>
        <v>100</v>
      </c>
    </row>
    <row r="566" spans="1:7" x14ac:dyDescent="0.25">
      <c r="A566" s="15">
        <v>565</v>
      </c>
      <c r="B566" s="16" t="s">
        <v>555</v>
      </c>
      <c r="C566" s="17" t="s">
        <v>556</v>
      </c>
      <c r="D566" s="17" t="s">
        <v>5819</v>
      </c>
      <c r="E566" s="17" t="s">
        <v>5819</v>
      </c>
      <c r="F566" s="17" t="s">
        <v>5819</v>
      </c>
      <c r="G566" s="47" t="str">
        <f>IFERROR(VLOOKUP(B566,'20150902'!B:D,3,0),"0")</f>
        <v>0</v>
      </c>
    </row>
    <row r="567" spans="1:7" x14ac:dyDescent="0.25">
      <c r="A567" s="15">
        <v>566</v>
      </c>
      <c r="B567" s="16" t="s">
        <v>1132</v>
      </c>
      <c r="C567" s="17" t="s">
        <v>1133</v>
      </c>
      <c r="D567" s="17" t="s">
        <v>5889</v>
      </c>
      <c r="E567" s="17" t="s">
        <v>5889</v>
      </c>
      <c r="F567" s="17" t="s">
        <v>6029</v>
      </c>
      <c r="G567" s="47" t="str">
        <f>IFERROR(VLOOKUP(B567,'20150902'!B:D,3,0),"0")</f>
        <v>100</v>
      </c>
    </row>
    <row r="568" spans="1:7" x14ac:dyDescent="0.25">
      <c r="A568" s="15">
        <v>567</v>
      </c>
      <c r="B568" s="16" t="s">
        <v>1083</v>
      </c>
      <c r="C568" s="17" t="s">
        <v>6417</v>
      </c>
      <c r="D568" s="17" t="s">
        <v>5887</v>
      </c>
      <c r="E568" s="17" t="s">
        <v>5887</v>
      </c>
      <c r="F568" s="17" t="s">
        <v>5887</v>
      </c>
      <c r="G568" s="47" t="str">
        <f>IFERROR(VLOOKUP(B568,'20150902'!B:D,3,0),"0")</f>
        <v>0</v>
      </c>
    </row>
    <row r="569" spans="1:7" x14ac:dyDescent="0.25">
      <c r="A569" s="15">
        <v>568</v>
      </c>
      <c r="B569" s="16" t="s">
        <v>1167</v>
      </c>
      <c r="C569" s="17" t="s">
        <v>1168</v>
      </c>
      <c r="D569" s="17" t="s">
        <v>5919</v>
      </c>
      <c r="E569" s="17" t="s">
        <v>5919</v>
      </c>
      <c r="F569" s="17" t="s">
        <v>6418</v>
      </c>
      <c r="G569" s="47" t="str">
        <f>IFERROR(VLOOKUP(B569,'20150902'!B:D,3,0),"0")</f>
        <v>0</v>
      </c>
    </row>
    <row r="570" spans="1:7" x14ac:dyDescent="0.25">
      <c r="A570" s="15">
        <v>569</v>
      </c>
      <c r="B570" s="16" t="s">
        <v>971</v>
      </c>
      <c r="C570" s="17" t="s">
        <v>972</v>
      </c>
      <c r="D570" s="17" t="s">
        <v>5919</v>
      </c>
      <c r="E570" s="17" t="s">
        <v>5919</v>
      </c>
      <c r="F570" s="17" t="s">
        <v>5919</v>
      </c>
      <c r="G570" s="47" t="str">
        <f>IFERROR(VLOOKUP(B570,'20150902'!B:D,3,0),"0")</f>
        <v>0</v>
      </c>
    </row>
    <row r="571" spans="1:7" x14ac:dyDescent="0.25">
      <c r="A571" s="15">
        <v>570</v>
      </c>
      <c r="B571" s="16" t="s">
        <v>71</v>
      </c>
      <c r="C571" s="17" t="s">
        <v>72</v>
      </c>
      <c r="D571" s="17" t="s">
        <v>5876</v>
      </c>
      <c r="E571" s="17" t="s">
        <v>5877</v>
      </c>
      <c r="F571" s="17" t="s">
        <v>5877</v>
      </c>
      <c r="G571" s="47" t="str">
        <f>IFERROR(VLOOKUP(B571,'20150902'!B:D,3,0),"0")</f>
        <v>100</v>
      </c>
    </row>
    <row r="572" spans="1:7" x14ac:dyDescent="0.25">
      <c r="A572" s="15">
        <v>571</v>
      </c>
      <c r="B572" s="16" t="s">
        <v>611</v>
      </c>
      <c r="C572" s="17" t="s">
        <v>6419</v>
      </c>
      <c r="D572" s="17" t="s">
        <v>5819</v>
      </c>
      <c r="E572" s="17" t="s">
        <v>5819</v>
      </c>
      <c r="F572" s="17" t="s">
        <v>5819</v>
      </c>
      <c r="G572" s="47" t="str">
        <f>IFERROR(VLOOKUP(B572,'20150902'!B:D,3,0),"0")</f>
        <v>0</v>
      </c>
    </row>
    <row r="573" spans="1:7" x14ac:dyDescent="0.25">
      <c r="A573" s="15">
        <v>572</v>
      </c>
      <c r="B573" s="16" t="s">
        <v>272</v>
      </c>
      <c r="C573" s="17" t="s">
        <v>6420</v>
      </c>
      <c r="D573" s="17" t="s">
        <v>5878</v>
      </c>
      <c r="E573" s="17" t="s">
        <v>5879</v>
      </c>
      <c r="F573" s="17" t="s">
        <v>5879</v>
      </c>
      <c r="G573" s="47" t="str">
        <f>IFERROR(VLOOKUP(B573,'20150902'!B:D,3,0),"0")</f>
        <v>100</v>
      </c>
    </row>
    <row r="574" spans="1:7" x14ac:dyDescent="0.25">
      <c r="A574" s="15">
        <v>573</v>
      </c>
      <c r="B574" s="16" t="s">
        <v>1637</v>
      </c>
      <c r="C574" s="17" t="s">
        <v>1638</v>
      </c>
      <c r="D574" s="17" t="s">
        <v>5819</v>
      </c>
      <c r="E574" s="17" t="s">
        <v>5819</v>
      </c>
      <c r="F574" s="17" t="s">
        <v>5861</v>
      </c>
      <c r="G574" s="47" t="str">
        <f>IFERROR(VLOOKUP(B574,'20150902'!B:D,3,0),"0")</f>
        <v>100</v>
      </c>
    </row>
    <row r="575" spans="1:7" x14ac:dyDescent="0.25">
      <c r="A575" s="15">
        <v>574</v>
      </c>
      <c r="B575" s="16" t="s">
        <v>1600</v>
      </c>
      <c r="C575" s="17" t="s">
        <v>6421</v>
      </c>
      <c r="D575" s="17" t="s">
        <v>5819</v>
      </c>
      <c r="E575" s="17" t="s">
        <v>5819</v>
      </c>
      <c r="F575" s="17" t="s">
        <v>5819</v>
      </c>
      <c r="G575" s="47" t="str">
        <f>IFERROR(VLOOKUP(B575,'20150902'!B:D,3,0),"0")</f>
        <v>0</v>
      </c>
    </row>
    <row r="576" spans="1:7" x14ac:dyDescent="0.25">
      <c r="A576" s="15">
        <v>575</v>
      </c>
      <c r="B576" s="16" t="s">
        <v>1300</v>
      </c>
      <c r="C576" s="17" t="s">
        <v>1301</v>
      </c>
      <c r="D576" s="17" t="s">
        <v>5819</v>
      </c>
      <c r="E576" s="17" t="s">
        <v>6163</v>
      </c>
      <c r="F576" s="17" t="s">
        <v>6163</v>
      </c>
      <c r="G576" s="47" t="str">
        <f>IFERROR(VLOOKUP(B576,'20150902'!B:D,3,0),"0")</f>
        <v>0</v>
      </c>
    </row>
    <row r="577" spans="1:7" x14ac:dyDescent="0.25">
      <c r="A577" s="15">
        <v>576</v>
      </c>
      <c r="B577" s="16" t="s">
        <v>1208</v>
      </c>
      <c r="C577" s="17" t="s">
        <v>6422</v>
      </c>
      <c r="D577" s="17" t="s">
        <v>5889</v>
      </c>
      <c r="E577" s="17" t="s">
        <v>5889</v>
      </c>
      <c r="F577" s="17" t="s">
        <v>5889</v>
      </c>
      <c r="G577" s="47" t="str">
        <f>IFERROR(VLOOKUP(B577,'20150902'!B:D,3,0),"0")</f>
        <v>100</v>
      </c>
    </row>
    <row r="578" spans="1:7" x14ac:dyDescent="0.25">
      <c r="A578" s="15">
        <v>577</v>
      </c>
      <c r="B578" s="16" t="s">
        <v>1419</v>
      </c>
      <c r="C578" s="17" t="s">
        <v>1420</v>
      </c>
      <c r="D578" s="17" t="s">
        <v>5837</v>
      </c>
      <c r="E578" s="17" t="s">
        <v>5841</v>
      </c>
      <c r="F578" s="17" t="s">
        <v>5841</v>
      </c>
      <c r="G578" s="47" t="str">
        <f>IFERROR(VLOOKUP(B578,'20150902'!B:D,3,0),"0")</f>
        <v>0</v>
      </c>
    </row>
    <row r="579" spans="1:7" x14ac:dyDescent="0.25">
      <c r="A579" s="15">
        <v>578</v>
      </c>
      <c r="B579" s="16" t="s">
        <v>202</v>
      </c>
      <c r="C579" s="17" t="s">
        <v>6423</v>
      </c>
      <c r="D579" s="17" t="s">
        <v>5878</v>
      </c>
      <c r="E579" s="17" t="s">
        <v>5952</v>
      </c>
      <c r="F579" s="17" t="s">
        <v>5952</v>
      </c>
      <c r="G579" s="47" t="str">
        <f>IFERROR(VLOOKUP(B579,'20150902'!B:D,3,0),"0")</f>
        <v>0</v>
      </c>
    </row>
    <row r="580" spans="1:7" x14ac:dyDescent="0.25">
      <c r="A580" s="15">
        <v>579</v>
      </c>
      <c r="B580" s="16" t="s">
        <v>882</v>
      </c>
      <c r="C580" s="17" t="s">
        <v>6424</v>
      </c>
      <c r="D580" s="17" t="s">
        <v>5819</v>
      </c>
      <c r="E580" s="17" t="s">
        <v>5819</v>
      </c>
      <c r="F580" s="17" t="s">
        <v>5862</v>
      </c>
      <c r="G580" s="47" t="str">
        <f>IFERROR(VLOOKUP(B580,'20150902'!B:D,3,0),"0")</f>
        <v>100</v>
      </c>
    </row>
    <row r="581" spans="1:7" x14ac:dyDescent="0.25">
      <c r="A581" s="15">
        <v>580</v>
      </c>
      <c r="B581" s="16" t="s">
        <v>852</v>
      </c>
      <c r="C581" s="17" t="s">
        <v>853</v>
      </c>
      <c r="D581" s="17" t="s">
        <v>5903</v>
      </c>
      <c r="E581" s="17" t="s">
        <v>5927</v>
      </c>
      <c r="F581" s="17" t="s">
        <v>5962</v>
      </c>
      <c r="G581" s="47" t="str">
        <f>IFERROR(VLOOKUP(B581,'20150902'!B:D,3,0),"0")</f>
        <v>0</v>
      </c>
    </row>
    <row r="582" spans="1:7" x14ac:dyDescent="0.25">
      <c r="A582" s="15">
        <v>581</v>
      </c>
      <c r="B582" s="16" t="s">
        <v>1403</v>
      </c>
      <c r="C582" s="17" t="s">
        <v>6425</v>
      </c>
      <c r="D582" s="17" t="s">
        <v>5889</v>
      </c>
      <c r="E582" s="17" t="s">
        <v>5889</v>
      </c>
      <c r="F582" s="17" t="s">
        <v>6046</v>
      </c>
      <c r="G582" s="47" t="str">
        <f>IFERROR(VLOOKUP(B582,'20150902'!B:D,3,0),"0")</f>
        <v>100</v>
      </c>
    </row>
    <row r="583" spans="1:7" x14ac:dyDescent="0.25">
      <c r="A583" s="15">
        <v>582</v>
      </c>
      <c r="B583" s="16" t="s">
        <v>425</v>
      </c>
      <c r="C583" s="17" t="s">
        <v>6426</v>
      </c>
      <c r="D583" s="17" t="s">
        <v>5849</v>
      </c>
      <c r="E583" s="17" t="s">
        <v>5850</v>
      </c>
      <c r="F583" s="17" t="s">
        <v>6193</v>
      </c>
      <c r="G583" s="47" t="str">
        <f>IFERROR(VLOOKUP(B583,'20150902'!B:D,3,0),"0")</f>
        <v>0</v>
      </c>
    </row>
    <row r="584" spans="1:7" x14ac:dyDescent="0.25">
      <c r="A584" s="15">
        <v>583</v>
      </c>
      <c r="B584" s="16" t="s">
        <v>339</v>
      </c>
      <c r="C584" s="17" t="s">
        <v>340</v>
      </c>
      <c r="D584" s="17" t="s">
        <v>5813</v>
      </c>
      <c r="E584" s="17" t="s">
        <v>5814</v>
      </c>
      <c r="F584" s="17" t="s">
        <v>5815</v>
      </c>
      <c r="G584" s="47" t="str">
        <f>IFERROR(VLOOKUP(B584,'20150902'!B:D,3,0),"0")</f>
        <v>0</v>
      </c>
    </row>
    <row r="585" spans="1:7" x14ac:dyDescent="0.25">
      <c r="A585" s="15">
        <v>584</v>
      </c>
      <c r="B585" s="16" t="s">
        <v>1150</v>
      </c>
      <c r="C585" s="17" t="s">
        <v>6427</v>
      </c>
      <c r="D585" s="17" t="s">
        <v>5889</v>
      </c>
      <c r="E585" s="17" t="s">
        <v>5890</v>
      </c>
      <c r="F585" s="17" t="s">
        <v>6019</v>
      </c>
      <c r="G585" s="47" t="str">
        <f>IFERROR(VLOOKUP(B585,'20150902'!B:D,3,0),"0")</f>
        <v>0</v>
      </c>
    </row>
    <row r="586" spans="1:7" x14ac:dyDescent="0.25">
      <c r="A586" s="15">
        <v>585</v>
      </c>
      <c r="B586" s="16" t="s">
        <v>1087</v>
      </c>
      <c r="C586" s="17" t="s">
        <v>6428</v>
      </c>
      <c r="D586" s="17" t="s">
        <v>5882</v>
      </c>
      <c r="E586" s="17" t="s">
        <v>5884</v>
      </c>
      <c r="F586" s="17" t="s">
        <v>5884</v>
      </c>
      <c r="G586" s="47" t="str">
        <f>IFERROR(VLOOKUP(B586,'20150902'!B:D,3,0),"0")</f>
        <v>0</v>
      </c>
    </row>
    <row r="587" spans="1:7" x14ac:dyDescent="0.25">
      <c r="A587" s="15">
        <v>586</v>
      </c>
      <c r="B587" s="16" t="s">
        <v>1128</v>
      </c>
      <c r="C587" s="17" t="s">
        <v>6429</v>
      </c>
      <c r="D587" s="17" t="s">
        <v>5882</v>
      </c>
      <c r="E587" s="17" t="s">
        <v>5884</v>
      </c>
      <c r="F587" s="17" t="s">
        <v>5884</v>
      </c>
      <c r="G587" s="47" t="str">
        <f>IFERROR(VLOOKUP(B587,'20150902'!B:D,3,0),"0")</f>
        <v>0</v>
      </c>
    </row>
    <row r="588" spans="1:7" x14ac:dyDescent="0.25">
      <c r="A588" s="15">
        <v>587</v>
      </c>
      <c r="B588" s="16" t="s">
        <v>1604</v>
      </c>
      <c r="C588" s="17" t="s">
        <v>6430</v>
      </c>
      <c r="D588" s="17" t="s">
        <v>5882</v>
      </c>
      <c r="E588" s="17" t="s">
        <v>5884</v>
      </c>
      <c r="F588" s="17" t="s">
        <v>5884</v>
      </c>
      <c r="G588" s="47" t="str">
        <f>IFERROR(VLOOKUP(B588,'20150902'!B:D,3,0),"0")</f>
        <v>100</v>
      </c>
    </row>
    <row r="589" spans="1:7" x14ac:dyDescent="0.25">
      <c r="A589" s="15">
        <v>588</v>
      </c>
      <c r="B589" s="16" t="s">
        <v>486</v>
      </c>
      <c r="C589" s="17" t="s">
        <v>487</v>
      </c>
      <c r="D589" s="17" t="s">
        <v>5819</v>
      </c>
      <c r="E589" s="17" t="s">
        <v>5819</v>
      </c>
      <c r="F589" s="17" t="s">
        <v>5819</v>
      </c>
      <c r="G589" s="47" t="str">
        <f>IFERROR(VLOOKUP(B589,'20150902'!B:D,3,0),"0")</f>
        <v>100</v>
      </c>
    </row>
    <row r="590" spans="1:7" x14ac:dyDescent="0.25">
      <c r="A590" s="15">
        <v>589</v>
      </c>
      <c r="B590" s="16" t="s">
        <v>251</v>
      </c>
      <c r="C590" s="17" t="s">
        <v>6431</v>
      </c>
      <c r="D590" s="17" t="s">
        <v>5903</v>
      </c>
      <c r="E590" s="17" t="s">
        <v>5994</v>
      </c>
      <c r="F590" s="17" t="s">
        <v>5994</v>
      </c>
      <c r="G590" s="47" t="str">
        <f>IFERROR(VLOOKUP(B590,'20150902'!B:D,3,0),"0")</f>
        <v>0</v>
      </c>
    </row>
    <row r="591" spans="1:7" x14ac:dyDescent="0.25">
      <c r="A591" s="15">
        <v>590</v>
      </c>
      <c r="B591" s="16" t="s">
        <v>880</v>
      </c>
      <c r="C591" s="17" t="s">
        <v>6432</v>
      </c>
      <c r="D591" s="17" t="s">
        <v>5882</v>
      </c>
      <c r="E591" s="17" t="s">
        <v>5884</v>
      </c>
      <c r="F591" s="17" t="s">
        <v>5884</v>
      </c>
      <c r="G591" s="47" t="str">
        <f>IFERROR(VLOOKUP(B591,'20150902'!B:D,3,0),"0")</f>
        <v>0</v>
      </c>
    </row>
    <row r="592" spans="1:7" x14ac:dyDescent="0.25">
      <c r="A592" s="15">
        <v>591</v>
      </c>
      <c r="B592" s="16" t="s">
        <v>1484</v>
      </c>
      <c r="C592" s="17" t="s">
        <v>1485</v>
      </c>
      <c r="D592" s="17" t="s">
        <v>5819</v>
      </c>
      <c r="E592" s="17" t="s">
        <v>5819</v>
      </c>
      <c r="F592" s="17" t="s">
        <v>5872</v>
      </c>
      <c r="G592" s="47" t="str">
        <f>IFERROR(VLOOKUP(B592,'20150902'!B:D,3,0),"0")</f>
        <v>0</v>
      </c>
    </row>
    <row r="593" spans="1:7" x14ac:dyDescent="0.25">
      <c r="A593" s="15">
        <v>592</v>
      </c>
      <c r="B593" s="16" t="s">
        <v>820</v>
      </c>
      <c r="C593" s="17" t="s">
        <v>821</v>
      </c>
      <c r="D593" s="17" t="s">
        <v>5813</v>
      </c>
      <c r="E593" s="17" t="s">
        <v>5814</v>
      </c>
      <c r="F593" s="17" t="s">
        <v>6304</v>
      </c>
      <c r="G593" s="47" t="str">
        <f>IFERROR(VLOOKUP(B593,'20150902'!B:D,3,0),"0")</f>
        <v>100</v>
      </c>
    </row>
    <row r="594" spans="1:7" x14ac:dyDescent="0.25">
      <c r="A594" s="15">
        <v>593</v>
      </c>
      <c r="B594" s="16" t="s">
        <v>617</v>
      </c>
      <c r="C594" s="17" t="s">
        <v>618</v>
      </c>
      <c r="D594" s="17" t="s">
        <v>5819</v>
      </c>
      <c r="E594" s="17" t="s">
        <v>5819</v>
      </c>
      <c r="F594" s="17" t="s">
        <v>6272</v>
      </c>
      <c r="G594" s="47" t="str">
        <f>IFERROR(VLOOKUP(B594,'20150902'!B:D,3,0),"0")</f>
        <v>100</v>
      </c>
    </row>
    <row r="595" spans="1:7" x14ac:dyDescent="0.25">
      <c r="A595" s="15">
        <v>594</v>
      </c>
      <c r="B595" s="16" t="s">
        <v>238</v>
      </c>
      <c r="C595" s="17" t="s">
        <v>6433</v>
      </c>
      <c r="D595" s="17" t="s">
        <v>5827</v>
      </c>
      <c r="E595" s="17" t="s">
        <v>5827</v>
      </c>
      <c r="F595" s="17" t="s">
        <v>5827</v>
      </c>
      <c r="G595" s="47" t="str">
        <f>IFERROR(VLOOKUP(B595,'20150902'!B:D,3,0),"0")</f>
        <v>100</v>
      </c>
    </row>
    <row r="596" spans="1:7" x14ac:dyDescent="0.25">
      <c r="A596" s="15">
        <v>595</v>
      </c>
      <c r="B596" s="16" t="s">
        <v>1367</v>
      </c>
      <c r="C596" s="17" t="s">
        <v>6434</v>
      </c>
      <c r="D596" s="17" t="s">
        <v>5903</v>
      </c>
      <c r="E596" s="17" t="s">
        <v>5927</v>
      </c>
      <c r="F596" s="17" t="s">
        <v>5927</v>
      </c>
      <c r="G596" s="47" t="str">
        <f>IFERROR(VLOOKUP(B596,'20150902'!B:D,3,0),"0")</f>
        <v>100</v>
      </c>
    </row>
    <row r="597" spans="1:7" x14ac:dyDescent="0.25">
      <c r="A597" s="15">
        <v>596</v>
      </c>
      <c r="B597" s="16" t="s">
        <v>656</v>
      </c>
      <c r="C597" s="17" t="s">
        <v>6435</v>
      </c>
      <c r="D597" s="17" t="s">
        <v>5819</v>
      </c>
      <c r="E597" s="17" t="s">
        <v>5819</v>
      </c>
      <c r="F597" s="17" t="s">
        <v>5872</v>
      </c>
      <c r="G597" s="47" t="str">
        <f>IFERROR(VLOOKUP(B597,'20150902'!B:D,3,0),"0")</f>
        <v>100</v>
      </c>
    </row>
    <row r="598" spans="1:7" x14ac:dyDescent="0.25">
      <c r="A598" s="15">
        <v>597</v>
      </c>
      <c r="B598" s="16" t="s">
        <v>1240</v>
      </c>
      <c r="C598" s="17" t="s">
        <v>1241</v>
      </c>
      <c r="D598" s="17" t="s">
        <v>5837</v>
      </c>
      <c r="E598" s="17" t="s">
        <v>5837</v>
      </c>
      <c r="F598" s="17" t="s">
        <v>5837</v>
      </c>
      <c r="G598" s="47" t="str">
        <f>IFERROR(VLOOKUP(B598,'20150902'!B:D,3,0),"0")</f>
        <v>100</v>
      </c>
    </row>
    <row r="599" spans="1:7" x14ac:dyDescent="0.25">
      <c r="A599" s="15">
        <v>598</v>
      </c>
      <c r="B599" s="16" t="s">
        <v>1461</v>
      </c>
      <c r="C599" s="17" t="s">
        <v>1462</v>
      </c>
      <c r="D599" s="17" t="s">
        <v>5819</v>
      </c>
      <c r="E599" s="17" t="s">
        <v>5819</v>
      </c>
      <c r="F599" s="17" t="s">
        <v>5819</v>
      </c>
      <c r="G599" s="47" t="str">
        <f>IFERROR(VLOOKUP(B599,'20150902'!B:D,3,0),"0")</f>
        <v>100</v>
      </c>
    </row>
    <row r="600" spans="1:7" x14ac:dyDescent="0.25">
      <c r="A600" s="15">
        <v>599</v>
      </c>
      <c r="B600" s="16" t="s">
        <v>943</v>
      </c>
      <c r="C600" s="17" t="s">
        <v>6436</v>
      </c>
      <c r="D600" s="17" t="s">
        <v>5837</v>
      </c>
      <c r="E600" s="17" t="s">
        <v>5837</v>
      </c>
      <c r="F600" s="17" t="s">
        <v>5837</v>
      </c>
      <c r="G600" s="47" t="str">
        <f>IFERROR(VLOOKUP(B600,'20150902'!B:D,3,0),"0")</f>
        <v>0</v>
      </c>
    </row>
    <row r="601" spans="1:7" x14ac:dyDescent="0.25">
      <c r="A601" s="15">
        <v>600</v>
      </c>
      <c r="B601" s="16" t="s">
        <v>1648</v>
      </c>
      <c r="C601" s="17" t="s">
        <v>6437</v>
      </c>
      <c r="D601" s="17" t="s">
        <v>5919</v>
      </c>
      <c r="E601" s="17" t="s">
        <v>5954</v>
      </c>
      <c r="F601" s="17" t="s">
        <v>6060</v>
      </c>
      <c r="G601" s="47" t="str">
        <f>IFERROR(VLOOKUP(B601,'20150902'!B:D,3,0),"0")</f>
        <v>0</v>
      </c>
    </row>
    <row r="602" spans="1:7" x14ac:dyDescent="0.25">
      <c r="A602" s="15">
        <v>601</v>
      </c>
      <c r="B602" s="16" t="s">
        <v>1610</v>
      </c>
      <c r="C602" s="17" t="s">
        <v>1611</v>
      </c>
      <c r="D602" s="17" t="s">
        <v>5825</v>
      </c>
      <c r="E602" s="17" t="s">
        <v>5825</v>
      </c>
      <c r="F602" s="17" t="s">
        <v>5825</v>
      </c>
      <c r="G602" s="47" t="str">
        <f>IFERROR(VLOOKUP(B602,'20150902'!B:D,3,0),"0")</f>
        <v>100</v>
      </c>
    </row>
    <row r="603" spans="1:7" x14ac:dyDescent="0.25">
      <c r="A603" s="15">
        <v>602</v>
      </c>
      <c r="B603" s="16" t="s">
        <v>160</v>
      </c>
      <c r="C603" s="17" t="s">
        <v>161</v>
      </c>
      <c r="D603" s="17" t="s">
        <v>5903</v>
      </c>
      <c r="E603" s="17" t="s">
        <v>6041</v>
      </c>
      <c r="F603" s="17" t="s">
        <v>6155</v>
      </c>
      <c r="G603" s="47" t="str">
        <f>IFERROR(VLOOKUP(B603,'20150902'!B:D,3,0),"0")</f>
        <v>0</v>
      </c>
    </row>
    <row r="604" spans="1:7" x14ac:dyDescent="0.25">
      <c r="A604" s="15">
        <v>603</v>
      </c>
      <c r="B604" s="16" t="s">
        <v>906</v>
      </c>
      <c r="C604" s="17" t="s">
        <v>6438</v>
      </c>
      <c r="D604" s="17" t="s">
        <v>5896</v>
      </c>
      <c r="E604" s="17" t="s">
        <v>5897</v>
      </c>
      <c r="F604" s="17" t="s">
        <v>6117</v>
      </c>
      <c r="G604" s="47" t="str">
        <f>IFERROR(VLOOKUP(B604,'20150902'!B:D,3,0),"0")</f>
        <v>100</v>
      </c>
    </row>
    <row r="605" spans="1:7" x14ac:dyDescent="0.25">
      <c r="A605" s="15">
        <v>604</v>
      </c>
      <c r="B605" s="16" t="s">
        <v>1620</v>
      </c>
      <c r="C605" s="17" t="s">
        <v>1621</v>
      </c>
      <c r="D605" s="17" t="s">
        <v>5819</v>
      </c>
      <c r="E605" s="17" t="s">
        <v>5819</v>
      </c>
      <c r="F605" s="17" t="s">
        <v>5962</v>
      </c>
      <c r="G605" s="47" t="str">
        <f>IFERROR(VLOOKUP(B605,'20150902'!B:D,3,0),"0")</f>
        <v>100</v>
      </c>
    </row>
    <row r="606" spans="1:7" x14ac:dyDescent="0.25">
      <c r="A606" s="15">
        <v>605</v>
      </c>
      <c r="B606" s="16" t="s">
        <v>1214</v>
      </c>
      <c r="C606" s="17" t="s">
        <v>1215</v>
      </c>
      <c r="D606" s="17" t="s">
        <v>5842</v>
      </c>
      <c r="E606" s="17" t="s">
        <v>6073</v>
      </c>
      <c r="F606" s="17" t="s">
        <v>6073</v>
      </c>
      <c r="G606" s="47" t="str">
        <f>IFERROR(VLOOKUP(B606,'20150902'!B:D,3,0),"0")</f>
        <v>0</v>
      </c>
    </row>
    <row r="607" spans="1:7" x14ac:dyDescent="0.25">
      <c r="A607" s="15">
        <v>606</v>
      </c>
      <c r="B607" s="16" t="s">
        <v>240</v>
      </c>
      <c r="C607" s="17" t="s">
        <v>6439</v>
      </c>
      <c r="D607" s="17" t="s">
        <v>5819</v>
      </c>
      <c r="E607" s="17" t="s">
        <v>5819</v>
      </c>
      <c r="F607" s="17" t="s">
        <v>5868</v>
      </c>
      <c r="G607" s="47" t="str">
        <f>IFERROR(VLOOKUP(B607,'20150902'!B:D,3,0),"0")</f>
        <v>100</v>
      </c>
    </row>
    <row r="608" spans="1:7" x14ac:dyDescent="0.25">
      <c r="A608" s="15">
        <v>607</v>
      </c>
      <c r="B608" s="16" t="s">
        <v>1521</v>
      </c>
      <c r="C608" s="17" t="s">
        <v>6440</v>
      </c>
      <c r="D608" s="17" t="s">
        <v>5819</v>
      </c>
      <c r="E608" s="17" t="s">
        <v>5819</v>
      </c>
      <c r="F608" s="17" t="s">
        <v>5861</v>
      </c>
      <c r="G608" s="47" t="str">
        <f>IFERROR(VLOOKUP(B608,'20150902'!B:D,3,0),"0")</f>
        <v>0</v>
      </c>
    </row>
    <row r="609" spans="1:7" x14ac:dyDescent="0.25">
      <c r="A609" s="15">
        <v>608</v>
      </c>
      <c r="B609" s="16" t="s">
        <v>1571</v>
      </c>
      <c r="C609" s="17" t="s">
        <v>1572</v>
      </c>
      <c r="D609" s="17" t="s">
        <v>5899</v>
      </c>
      <c r="E609" s="17" t="s">
        <v>6005</v>
      </c>
      <c r="F609" s="17" t="s">
        <v>6275</v>
      </c>
      <c r="G609" s="47" t="str">
        <f>IFERROR(VLOOKUP(B609,'20150902'!B:D,3,0),"0")</f>
        <v>0</v>
      </c>
    </row>
    <row r="610" spans="1:7" x14ac:dyDescent="0.25">
      <c r="A610" s="15">
        <v>609</v>
      </c>
      <c r="B610" s="16" t="s">
        <v>1448</v>
      </c>
      <c r="C610" s="17" t="s">
        <v>6441</v>
      </c>
      <c r="D610" s="17" t="s">
        <v>5919</v>
      </c>
      <c r="E610" s="17" t="s">
        <v>6008</v>
      </c>
      <c r="F610" s="17" t="s">
        <v>6008</v>
      </c>
      <c r="G610" s="47" t="str">
        <f>IFERROR(VLOOKUP(B610,'20150902'!B:D,3,0),"0")</f>
        <v>0</v>
      </c>
    </row>
    <row r="611" spans="1:7" x14ac:dyDescent="0.25">
      <c r="A611" s="15">
        <v>610</v>
      </c>
      <c r="B611" s="16" t="s">
        <v>615</v>
      </c>
      <c r="C611" s="17" t="s">
        <v>5865</v>
      </c>
      <c r="D611" s="17" t="s">
        <v>5819</v>
      </c>
      <c r="E611" s="17" t="s">
        <v>5819</v>
      </c>
      <c r="F611" s="17" t="s">
        <v>5866</v>
      </c>
      <c r="G611" s="47" t="str">
        <f>IFERROR(VLOOKUP(B611,'20150902'!B:D,3,0),"0")</f>
        <v>100</v>
      </c>
    </row>
    <row r="612" spans="1:7" x14ac:dyDescent="0.25">
      <c r="A612" s="15">
        <v>611</v>
      </c>
      <c r="B612" s="16" t="s">
        <v>1644</v>
      </c>
      <c r="C612" s="17" t="s">
        <v>6442</v>
      </c>
      <c r="D612" s="17" t="s">
        <v>5819</v>
      </c>
      <c r="E612" s="17" t="s">
        <v>5819</v>
      </c>
      <c r="F612" s="17" t="s">
        <v>5819</v>
      </c>
      <c r="G612" s="47" t="str">
        <f>IFERROR(VLOOKUP(B612,'20150902'!B:D,3,0),"0")</f>
        <v>17</v>
      </c>
    </row>
    <row r="613" spans="1:7" x14ac:dyDescent="0.25">
      <c r="A613" s="15">
        <v>612</v>
      </c>
      <c r="B613" s="16" t="s">
        <v>493</v>
      </c>
      <c r="C613" s="17" t="s">
        <v>494</v>
      </c>
      <c r="D613" s="17" t="s">
        <v>5825</v>
      </c>
      <c r="E613" s="17" t="s">
        <v>5825</v>
      </c>
      <c r="F613" s="17" t="s">
        <v>5825</v>
      </c>
      <c r="G613" s="47" t="str">
        <f>IFERROR(VLOOKUP(B613,'20150902'!B:D,3,0),"0")</f>
        <v>83</v>
      </c>
    </row>
    <row r="614" spans="1:7" x14ac:dyDescent="0.25">
      <c r="A614" s="15">
        <v>613</v>
      </c>
      <c r="B614" s="16" t="s">
        <v>253</v>
      </c>
      <c r="C614" s="17" t="s">
        <v>254</v>
      </c>
      <c r="D614" s="17" t="s">
        <v>5819</v>
      </c>
      <c r="E614" s="17" t="s">
        <v>5853</v>
      </c>
      <c r="F614" s="17" t="s">
        <v>5854</v>
      </c>
      <c r="G614" s="47" t="str">
        <f>IFERROR(VLOOKUP(B614,'20150902'!B:D,3,0),"0")</f>
        <v>100</v>
      </c>
    </row>
    <row r="615" spans="1:7" x14ac:dyDescent="0.25">
      <c r="A615" s="15">
        <v>614</v>
      </c>
      <c r="B615" s="16" t="s">
        <v>476</v>
      </c>
      <c r="C615" s="17" t="s">
        <v>6443</v>
      </c>
      <c r="D615" s="17" t="s">
        <v>5894</v>
      </c>
      <c r="E615" s="17" t="s">
        <v>5894</v>
      </c>
      <c r="F615" s="17" t="s">
        <v>5894</v>
      </c>
      <c r="G615" s="47" t="str">
        <f>IFERROR(VLOOKUP(B615,'20150902'!B:D,3,0),"0")</f>
        <v>100</v>
      </c>
    </row>
    <row r="616" spans="1:7" x14ac:dyDescent="0.25">
      <c r="A616" s="15">
        <v>615</v>
      </c>
      <c r="B616" s="16" t="s">
        <v>213</v>
      </c>
      <c r="C616" s="17" t="s">
        <v>6444</v>
      </c>
      <c r="D616" s="17" t="s">
        <v>5980</v>
      </c>
      <c r="E616" s="17" t="s">
        <v>5980</v>
      </c>
      <c r="F616" s="17" t="s">
        <v>5981</v>
      </c>
      <c r="G616" s="47" t="str">
        <f>IFERROR(VLOOKUP(B616,'20150902'!B:D,3,0),"0")</f>
        <v>100</v>
      </c>
    </row>
    <row r="617" spans="1:7" x14ac:dyDescent="0.25">
      <c r="A617" s="15">
        <v>616</v>
      </c>
      <c r="B617" s="16" t="s">
        <v>723</v>
      </c>
      <c r="C617" s="17" t="s">
        <v>724</v>
      </c>
      <c r="D617" s="17" t="s">
        <v>5819</v>
      </c>
      <c r="E617" s="17" t="s">
        <v>5819</v>
      </c>
      <c r="F617" s="17" t="s">
        <v>5936</v>
      </c>
      <c r="G617" s="47" t="str">
        <f>IFERROR(VLOOKUP(B617,'20150902'!B:D,3,0),"0")</f>
        <v>0</v>
      </c>
    </row>
    <row r="618" spans="1:7" x14ac:dyDescent="0.25">
      <c r="A618" s="15">
        <v>617</v>
      </c>
      <c r="B618" s="16" t="s">
        <v>1372</v>
      </c>
      <c r="C618" s="17" t="s">
        <v>6445</v>
      </c>
      <c r="D618" s="17" t="s">
        <v>5878</v>
      </c>
      <c r="E618" s="17" t="s">
        <v>5983</v>
      </c>
      <c r="F618" s="17" t="s">
        <v>5983</v>
      </c>
      <c r="G618" s="47" t="str">
        <f>IFERROR(VLOOKUP(B618,'20150902'!B:D,3,0),"0")</f>
        <v>100</v>
      </c>
    </row>
    <row r="619" spans="1:7" x14ac:dyDescent="0.25">
      <c r="A619" s="15">
        <v>618</v>
      </c>
      <c r="B619" s="16" t="s">
        <v>1544</v>
      </c>
      <c r="C619" s="17" t="s">
        <v>1545</v>
      </c>
      <c r="D619" s="17" t="s">
        <v>5903</v>
      </c>
      <c r="E619" s="17" t="s">
        <v>5921</v>
      </c>
      <c r="F619" s="17" t="s">
        <v>6170</v>
      </c>
      <c r="G619" s="47" t="str">
        <f>IFERROR(VLOOKUP(B619,'20150902'!B:D,3,0),"0")</f>
        <v>100</v>
      </c>
    </row>
    <row r="620" spans="1:7" x14ac:dyDescent="0.25">
      <c r="A620" s="15">
        <v>619</v>
      </c>
      <c r="B620" s="16" t="s">
        <v>1146</v>
      </c>
      <c r="C620" s="17" t="s">
        <v>5848</v>
      </c>
      <c r="D620" s="17" t="s">
        <v>5849</v>
      </c>
      <c r="E620" s="17" t="s">
        <v>5850</v>
      </c>
      <c r="F620" s="17" t="s">
        <v>5851</v>
      </c>
      <c r="G620" s="47" t="str">
        <f>IFERROR(VLOOKUP(B620,'20150902'!B:D,3,0),"0")</f>
        <v>100</v>
      </c>
    </row>
    <row r="621" spans="1:7" x14ac:dyDescent="0.25">
      <c r="A621" s="15">
        <v>620</v>
      </c>
      <c r="B621" s="16" t="s">
        <v>636</v>
      </c>
      <c r="C621" s="17" t="s">
        <v>6446</v>
      </c>
      <c r="D621" s="17" t="s">
        <v>5819</v>
      </c>
      <c r="E621" s="17" t="s">
        <v>5935</v>
      </c>
      <c r="F621" s="17" t="s">
        <v>5935</v>
      </c>
      <c r="G621" s="47" t="str">
        <f>IFERROR(VLOOKUP(B621,'20150902'!B:D,3,0),"0")</f>
        <v>0</v>
      </c>
    </row>
    <row r="622" spans="1:7" x14ac:dyDescent="0.25">
      <c r="A622" s="15">
        <v>621</v>
      </c>
      <c r="B622" s="16" t="s">
        <v>145</v>
      </c>
      <c r="C622" s="17" t="s">
        <v>6447</v>
      </c>
      <c r="D622" s="17" t="s">
        <v>5903</v>
      </c>
      <c r="E622" s="17" t="s">
        <v>5927</v>
      </c>
      <c r="F622" s="17" t="s">
        <v>5962</v>
      </c>
      <c r="G622" s="47" t="str">
        <f>IFERROR(VLOOKUP(B622,'20150902'!B:D,3,0),"0")</f>
        <v>0</v>
      </c>
    </row>
    <row r="623" spans="1:7" x14ac:dyDescent="0.25">
      <c r="A623" s="15">
        <v>622</v>
      </c>
      <c r="B623" s="16" t="s">
        <v>1401</v>
      </c>
      <c r="C623" s="17" t="s">
        <v>1402</v>
      </c>
      <c r="D623" s="17" t="s">
        <v>5819</v>
      </c>
      <c r="E623" s="17" t="s">
        <v>5819</v>
      </c>
      <c r="F623" s="17" t="s">
        <v>6225</v>
      </c>
      <c r="G623" s="47" t="str">
        <f>IFERROR(VLOOKUP(B623,'20150902'!B:D,3,0),"0")</f>
        <v>0</v>
      </c>
    </row>
    <row r="624" spans="1:7" x14ac:dyDescent="0.25">
      <c r="A624" s="15">
        <v>623</v>
      </c>
      <c r="B624" s="16" t="s">
        <v>533</v>
      </c>
      <c r="C624" s="17" t="s">
        <v>6448</v>
      </c>
      <c r="D624" s="17" t="s">
        <v>5819</v>
      </c>
      <c r="E624" s="17" t="s">
        <v>5853</v>
      </c>
      <c r="F624" s="17" t="s">
        <v>5945</v>
      </c>
      <c r="G624" s="47" t="str">
        <f>IFERROR(VLOOKUP(B624,'20150902'!B:D,3,0),"0")</f>
        <v>0</v>
      </c>
    </row>
    <row r="625" spans="1:7" x14ac:dyDescent="0.25">
      <c r="A625" s="15">
        <v>624</v>
      </c>
      <c r="B625" s="16" t="s">
        <v>158</v>
      </c>
      <c r="C625" s="17" t="s">
        <v>6449</v>
      </c>
      <c r="D625" s="17" t="s">
        <v>5889</v>
      </c>
      <c r="E625" s="17" t="s">
        <v>6047</v>
      </c>
      <c r="F625" s="17" t="s">
        <v>6047</v>
      </c>
      <c r="G625" s="47" t="str">
        <f>IFERROR(VLOOKUP(B625,'20150902'!B:D,3,0),"0")</f>
        <v>0</v>
      </c>
    </row>
    <row r="626" spans="1:7" x14ac:dyDescent="0.25">
      <c r="A626" s="15">
        <v>625</v>
      </c>
      <c r="B626" s="16" t="s">
        <v>1479</v>
      </c>
      <c r="C626" s="17" t="s">
        <v>6450</v>
      </c>
      <c r="D626" s="17" t="s">
        <v>5819</v>
      </c>
      <c r="E626" s="17" t="s">
        <v>5819</v>
      </c>
      <c r="F626" s="17" t="s">
        <v>5861</v>
      </c>
      <c r="G626" s="47" t="str">
        <f>IFERROR(VLOOKUP(B626,'20150902'!B:D,3,0),"0")</f>
        <v>100</v>
      </c>
    </row>
    <row r="627" spans="1:7" x14ac:dyDescent="0.25">
      <c r="A627" s="15">
        <v>626</v>
      </c>
      <c r="B627" s="16" t="s">
        <v>1278</v>
      </c>
      <c r="C627" s="17" t="s">
        <v>1279</v>
      </c>
      <c r="D627" s="17" t="s">
        <v>5819</v>
      </c>
      <c r="E627" s="17" t="s">
        <v>5819</v>
      </c>
      <c r="F627" s="17" t="s">
        <v>5819</v>
      </c>
      <c r="G627" s="47" t="str">
        <f>IFERROR(VLOOKUP(B627,'20150902'!B:D,3,0),"0")</f>
        <v>0</v>
      </c>
    </row>
    <row r="628" spans="1:7" x14ac:dyDescent="0.25">
      <c r="A628" s="15">
        <v>627</v>
      </c>
      <c r="B628" s="16" t="s">
        <v>421</v>
      </c>
      <c r="C628" s="17" t="s">
        <v>422</v>
      </c>
      <c r="D628" s="17" t="s">
        <v>5810</v>
      </c>
      <c r="E628" s="17" t="s">
        <v>5955</v>
      </c>
      <c r="F628" s="17" t="s">
        <v>6179</v>
      </c>
      <c r="G628" s="47" t="str">
        <f>IFERROR(VLOOKUP(B628,'20150902'!B:D,3,0),"0")</f>
        <v>100</v>
      </c>
    </row>
    <row r="629" spans="1:7" x14ac:dyDescent="0.25">
      <c r="A629" s="15">
        <v>628</v>
      </c>
      <c r="B629" s="16" t="s">
        <v>766</v>
      </c>
      <c r="C629" s="17" t="s">
        <v>5824</v>
      </c>
      <c r="D629" s="17" t="s">
        <v>5825</v>
      </c>
      <c r="E629" s="17" t="s">
        <v>5825</v>
      </c>
      <c r="F629" s="17" t="s">
        <v>5826</v>
      </c>
      <c r="G629" s="47" t="str">
        <f>IFERROR(VLOOKUP(B629,'20150902'!B:D,3,0),"0")</f>
        <v>100</v>
      </c>
    </row>
    <row r="630" spans="1:7" x14ac:dyDescent="0.25">
      <c r="A630" s="15">
        <v>629</v>
      </c>
      <c r="B630" s="16" t="s">
        <v>1035</v>
      </c>
      <c r="C630" s="17" t="s">
        <v>6451</v>
      </c>
      <c r="D630" s="17" t="s">
        <v>5903</v>
      </c>
      <c r="E630" s="17" t="s">
        <v>6042</v>
      </c>
      <c r="F630" s="17" t="s">
        <v>6042</v>
      </c>
      <c r="G630" s="47" t="str">
        <f>IFERROR(VLOOKUP(B630,'20150902'!B:D,3,0),"0")</f>
        <v>0</v>
      </c>
    </row>
    <row r="631" spans="1:7" x14ac:dyDescent="0.25">
      <c r="A631" s="15">
        <v>630</v>
      </c>
      <c r="B631" s="16" t="s">
        <v>1421</v>
      </c>
      <c r="C631" s="17" t="s">
        <v>5818</v>
      </c>
      <c r="D631" s="17" t="s">
        <v>5819</v>
      </c>
      <c r="E631" s="17" t="s">
        <v>5819</v>
      </c>
      <c r="F631" s="17" t="s">
        <v>5820</v>
      </c>
      <c r="G631" s="47" t="str">
        <f>IFERROR(VLOOKUP(B631,'20150902'!B:D,3,0),"0")</f>
        <v>100</v>
      </c>
    </row>
    <row r="632" spans="1:7" x14ac:dyDescent="0.25">
      <c r="A632" s="15">
        <v>631</v>
      </c>
      <c r="B632" s="16" t="s">
        <v>1557</v>
      </c>
      <c r="C632" s="17" t="s">
        <v>6452</v>
      </c>
      <c r="D632" s="17" t="s">
        <v>5903</v>
      </c>
      <c r="E632" s="17" t="s">
        <v>6025</v>
      </c>
      <c r="F632" s="17" t="s">
        <v>6026</v>
      </c>
      <c r="G632" s="47" t="str">
        <f>IFERROR(VLOOKUP(B632,'20150902'!B:D,3,0),"0")</f>
        <v>0</v>
      </c>
    </row>
    <row r="633" spans="1:7" x14ac:dyDescent="0.25">
      <c r="A633" s="15">
        <v>632</v>
      </c>
      <c r="B633" s="16" t="s">
        <v>1029</v>
      </c>
      <c r="C633" s="17" t="s">
        <v>6453</v>
      </c>
      <c r="D633" s="17" t="s">
        <v>5887</v>
      </c>
      <c r="E633" s="17" t="s">
        <v>6185</v>
      </c>
      <c r="F633" s="17" t="s">
        <v>6237</v>
      </c>
      <c r="G633" s="47" t="str">
        <f>IFERROR(VLOOKUP(B633,'20150902'!B:D,3,0),"0")</f>
        <v>0</v>
      </c>
    </row>
    <row r="634" spans="1:7" x14ac:dyDescent="0.25">
      <c r="A634" s="15">
        <v>633</v>
      </c>
      <c r="B634" s="16" t="s">
        <v>991</v>
      </c>
      <c r="C634" s="17" t="s">
        <v>992</v>
      </c>
      <c r="D634" s="17" t="s">
        <v>5819</v>
      </c>
      <c r="E634" s="17" t="s">
        <v>5819</v>
      </c>
      <c r="F634" s="17" t="s">
        <v>5819</v>
      </c>
      <c r="G634" s="47" t="str">
        <f>IFERROR(VLOOKUP(B634,'20150902'!B:D,3,0),"0")</f>
        <v>100</v>
      </c>
    </row>
    <row r="635" spans="1:7" x14ac:dyDescent="0.25">
      <c r="A635" s="15">
        <v>634</v>
      </c>
      <c r="B635" s="16" t="s">
        <v>1144</v>
      </c>
      <c r="C635" s="17" t="s">
        <v>6454</v>
      </c>
      <c r="D635" s="17" t="s">
        <v>5819</v>
      </c>
      <c r="E635" s="17" t="s">
        <v>5943</v>
      </c>
      <c r="F635" s="17" t="s">
        <v>5943</v>
      </c>
      <c r="G635" s="47" t="str">
        <f>IFERROR(VLOOKUP(B635,'20150902'!B:D,3,0),"0")</f>
        <v>0</v>
      </c>
    </row>
    <row r="636" spans="1:7" x14ac:dyDescent="0.25">
      <c r="A636" s="15">
        <v>635</v>
      </c>
      <c r="B636" s="16" t="s">
        <v>354</v>
      </c>
      <c r="C636" s="17" t="s">
        <v>355</v>
      </c>
      <c r="D636" s="17" t="s">
        <v>5819</v>
      </c>
      <c r="E636" s="17" t="s">
        <v>5819</v>
      </c>
      <c r="F636" s="17" t="s">
        <v>6198</v>
      </c>
      <c r="G636" s="47" t="str">
        <f>IFERROR(VLOOKUP(B636,'20150902'!B:D,3,0),"0")</f>
        <v>100</v>
      </c>
    </row>
    <row r="637" spans="1:7" x14ac:dyDescent="0.25">
      <c r="A637" s="15">
        <v>636</v>
      </c>
      <c r="B637" s="16" t="s">
        <v>258</v>
      </c>
      <c r="C637" s="17" t="s">
        <v>6455</v>
      </c>
      <c r="D637" s="17" t="s">
        <v>5819</v>
      </c>
      <c r="E637" s="17" t="s">
        <v>5819</v>
      </c>
      <c r="F637" s="17" t="s">
        <v>5819</v>
      </c>
      <c r="G637" s="47" t="str">
        <f>IFERROR(VLOOKUP(B637,'20150902'!B:D,3,0),"0")</f>
        <v>100</v>
      </c>
    </row>
    <row r="638" spans="1:7" x14ac:dyDescent="0.25">
      <c r="A638" s="15">
        <v>637</v>
      </c>
      <c r="B638" s="16" t="s">
        <v>526</v>
      </c>
      <c r="C638" s="17" t="s">
        <v>6456</v>
      </c>
      <c r="D638" s="17" t="s">
        <v>5819</v>
      </c>
      <c r="E638" s="17" t="s">
        <v>5819</v>
      </c>
      <c r="F638" s="17" t="s">
        <v>5866</v>
      </c>
      <c r="G638" s="47" t="str">
        <f>IFERROR(VLOOKUP(B638,'20150902'!B:D,3,0),"0")</f>
        <v>100</v>
      </c>
    </row>
    <row r="639" spans="1:7" x14ac:dyDescent="0.25">
      <c r="A639" s="15">
        <v>638</v>
      </c>
      <c r="B639" s="16" t="s">
        <v>1227</v>
      </c>
      <c r="C639" s="17" t="s">
        <v>1228</v>
      </c>
      <c r="D639" s="17" t="s">
        <v>5819</v>
      </c>
      <c r="E639" s="17" t="s">
        <v>5819</v>
      </c>
      <c r="F639" s="17" t="s">
        <v>5819</v>
      </c>
      <c r="G639" s="47" t="str">
        <f>IFERROR(VLOOKUP(B639,'20150902'!B:D,3,0),"0")</f>
        <v>0</v>
      </c>
    </row>
    <row r="640" spans="1:7" x14ac:dyDescent="0.25">
      <c r="A640" s="15">
        <v>639</v>
      </c>
      <c r="B640" s="16" t="s">
        <v>666</v>
      </c>
      <c r="C640" s="17" t="s">
        <v>667</v>
      </c>
      <c r="D640" s="17" t="s">
        <v>5829</v>
      </c>
      <c r="E640" s="17" t="s">
        <v>6113</v>
      </c>
      <c r="F640" s="17" t="s">
        <v>6114</v>
      </c>
      <c r="G640" s="47" t="str">
        <f>IFERROR(VLOOKUP(B640,'20150902'!B:D,3,0),"0")</f>
        <v>0</v>
      </c>
    </row>
    <row r="641" spans="1:7" x14ac:dyDescent="0.25">
      <c r="A641" s="15">
        <v>640</v>
      </c>
      <c r="B641" s="16" t="s">
        <v>337</v>
      </c>
      <c r="C641" s="17" t="s">
        <v>6457</v>
      </c>
      <c r="D641" s="17" t="s">
        <v>5819</v>
      </c>
      <c r="E641" s="17" t="s">
        <v>5822</v>
      </c>
      <c r="F641" s="17" t="s">
        <v>5823</v>
      </c>
      <c r="G641" s="47" t="str">
        <f>IFERROR(VLOOKUP(B641,'20150902'!B:D,3,0),"0")</f>
        <v>0</v>
      </c>
    </row>
    <row r="642" spans="1:7" x14ac:dyDescent="0.25">
      <c r="A642" s="15">
        <v>641</v>
      </c>
      <c r="B642" s="16" t="s">
        <v>841</v>
      </c>
      <c r="C642" s="17" t="s">
        <v>842</v>
      </c>
      <c r="D642" s="17" t="s">
        <v>5825</v>
      </c>
      <c r="E642" s="17" t="s">
        <v>5825</v>
      </c>
      <c r="F642" s="17" t="s">
        <v>5978</v>
      </c>
      <c r="G642" s="47" t="str">
        <f>IFERROR(VLOOKUP(B642,'20150902'!B:D,3,0),"0")</f>
        <v>100</v>
      </c>
    </row>
    <row r="643" spans="1:7" x14ac:dyDescent="0.25">
      <c r="A643" s="15">
        <v>642</v>
      </c>
      <c r="B643" s="16" t="s">
        <v>1415</v>
      </c>
      <c r="C643" s="17" t="s">
        <v>1416</v>
      </c>
      <c r="D643" s="17" t="s">
        <v>5829</v>
      </c>
      <c r="E643" s="17" t="s">
        <v>5829</v>
      </c>
      <c r="F643" s="17" t="s">
        <v>5829</v>
      </c>
      <c r="G643" s="47" t="str">
        <f>IFERROR(VLOOKUP(B643,'20150902'!B:D,3,0),"0")</f>
        <v>100</v>
      </c>
    </row>
    <row r="644" spans="1:7" x14ac:dyDescent="0.25">
      <c r="A644" s="15">
        <v>643</v>
      </c>
      <c r="B644" s="16" t="s">
        <v>911</v>
      </c>
      <c r="C644" s="17" t="s">
        <v>5860</v>
      </c>
      <c r="D644" s="17" t="s">
        <v>5819</v>
      </c>
      <c r="E644" s="17" t="s">
        <v>5819</v>
      </c>
      <c r="F644" s="17" t="s">
        <v>5861</v>
      </c>
      <c r="G644" s="47" t="str">
        <f>IFERROR(VLOOKUP(B644,'20150902'!B:D,3,0),"0")</f>
        <v>100</v>
      </c>
    </row>
    <row r="645" spans="1:7" x14ac:dyDescent="0.25">
      <c r="A645" s="15">
        <v>644</v>
      </c>
      <c r="B645" s="16" t="s">
        <v>87</v>
      </c>
      <c r="C645" s="17" t="s">
        <v>6458</v>
      </c>
      <c r="D645" s="17" t="s">
        <v>5819</v>
      </c>
      <c r="E645" s="17" t="s">
        <v>5819</v>
      </c>
      <c r="F645" s="17" t="s">
        <v>5859</v>
      </c>
      <c r="G645" s="47" t="str">
        <f>IFERROR(VLOOKUP(B645,'20150902'!B:D,3,0),"0")</f>
        <v>0</v>
      </c>
    </row>
    <row r="646" spans="1:7" x14ac:dyDescent="0.25">
      <c r="A646" s="15">
        <v>645</v>
      </c>
      <c r="B646" s="16" t="s">
        <v>850</v>
      </c>
      <c r="C646" s="17" t="s">
        <v>851</v>
      </c>
      <c r="D646" s="17" t="s">
        <v>5931</v>
      </c>
      <c r="E646" s="17" t="s">
        <v>5932</v>
      </c>
      <c r="F646" s="17" t="s">
        <v>5931</v>
      </c>
      <c r="G646" s="47" t="str">
        <f>IFERROR(VLOOKUP(B646,'20150902'!B:D,3,0),"0")</f>
        <v>100</v>
      </c>
    </row>
    <row r="647" spans="1:7" x14ac:dyDescent="0.25">
      <c r="A647" s="15">
        <v>646</v>
      </c>
      <c r="B647" s="16" t="s">
        <v>90</v>
      </c>
      <c r="C647" s="17" t="s">
        <v>91</v>
      </c>
      <c r="D647" s="17" t="s">
        <v>5819</v>
      </c>
      <c r="E647" s="17" t="s">
        <v>5819</v>
      </c>
      <c r="F647" s="17" t="s">
        <v>5872</v>
      </c>
      <c r="G647" s="47" t="str">
        <f>IFERROR(VLOOKUP(B647,'20150902'!B:D,3,0),"0")</f>
        <v>100</v>
      </c>
    </row>
    <row r="648" spans="1:7" x14ac:dyDescent="0.25">
      <c r="A648" s="15">
        <v>647</v>
      </c>
      <c r="B648" s="16" t="s">
        <v>1612</v>
      </c>
      <c r="C648" s="17" t="s">
        <v>6459</v>
      </c>
      <c r="D648" s="17" t="s">
        <v>5931</v>
      </c>
      <c r="E648" s="17" t="s">
        <v>6033</v>
      </c>
      <c r="F648" s="17" t="s">
        <v>6033</v>
      </c>
      <c r="G648" s="47" t="str">
        <f>IFERROR(VLOOKUP(B648,'20150902'!B:D,3,0),"0")</f>
        <v>83</v>
      </c>
    </row>
    <row r="649" spans="1:7" x14ac:dyDescent="0.25">
      <c r="A649" s="15">
        <v>648</v>
      </c>
      <c r="B649" s="16" t="s">
        <v>709</v>
      </c>
      <c r="C649" s="17" t="s">
        <v>710</v>
      </c>
      <c r="D649" s="17" t="s">
        <v>5894</v>
      </c>
      <c r="E649" s="17" t="s">
        <v>5894</v>
      </c>
      <c r="F649" s="17" t="s">
        <v>5894</v>
      </c>
      <c r="G649" s="47" t="str">
        <f>IFERROR(VLOOKUP(B649,'20150902'!B:D,3,0),"0")</f>
        <v>100</v>
      </c>
    </row>
    <row r="650" spans="1:7" x14ac:dyDescent="0.25">
      <c r="A650" s="15">
        <v>649</v>
      </c>
      <c r="B650" s="16" t="s">
        <v>155</v>
      </c>
      <c r="C650" s="17" t="s">
        <v>6460</v>
      </c>
      <c r="D650" s="17" t="s">
        <v>5882</v>
      </c>
      <c r="E650" s="17" t="s">
        <v>5882</v>
      </c>
      <c r="F650" s="17" t="s">
        <v>5882</v>
      </c>
      <c r="G650" s="47" t="str">
        <f>IFERROR(VLOOKUP(B650,'20150902'!B:D,3,0),"0")</f>
        <v>0</v>
      </c>
    </row>
    <row r="651" spans="1:7" x14ac:dyDescent="0.25">
      <c r="A651" s="15">
        <v>650</v>
      </c>
      <c r="B651" s="16" t="s">
        <v>929</v>
      </c>
      <c r="C651" s="17" t="s">
        <v>6461</v>
      </c>
      <c r="D651" s="17" t="s">
        <v>5819</v>
      </c>
      <c r="E651" s="17" t="s">
        <v>5822</v>
      </c>
      <c r="F651" s="17" t="s">
        <v>5823</v>
      </c>
      <c r="G651" s="47" t="str">
        <f>IFERROR(VLOOKUP(B651,'20150902'!B:D,3,0),"0")</f>
        <v>0</v>
      </c>
    </row>
    <row r="652" spans="1:7" x14ac:dyDescent="0.25">
      <c r="A652" s="15">
        <v>651</v>
      </c>
      <c r="B652" s="16" t="s">
        <v>701</v>
      </c>
      <c r="C652" s="17" t="s">
        <v>6462</v>
      </c>
      <c r="D652" s="17" t="s">
        <v>5899</v>
      </c>
      <c r="E652" s="17" t="s">
        <v>5977</v>
      </c>
      <c r="F652" s="17" t="s">
        <v>5977</v>
      </c>
      <c r="G652" s="47" t="str">
        <f>IFERROR(VLOOKUP(B652,'20150902'!B:D,3,0),"0")</f>
        <v>67</v>
      </c>
    </row>
    <row r="653" spans="1:7" x14ac:dyDescent="0.25">
      <c r="A653" s="15">
        <v>652</v>
      </c>
      <c r="B653" s="16" t="s">
        <v>717</v>
      </c>
      <c r="C653" s="17" t="s">
        <v>6463</v>
      </c>
      <c r="D653" s="17" t="s">
        <v>5810</v>
      </c>
      <c r="E653" s="17" t="s">
        <v>5902</v>
      </c>
      <c r="F653" s="17" t="s">
        <v>5810</v>
      </c>
      <c r="G653" s="47" t="str">
        <f>IFERROR(VLOOKUP(B653,'20150902'!B:D,3,0),"0")</f>
        <v>0</v>
      </c>
    </row>
    <row r="654" spans="1:7" x14ac:dyDescent="0.25">
      <c r="A654" s="15">
        <v>653</v>
      </c>
      <c r="B654" s="16" t="s">
        <v>1496</v>
      </c>
      <c r="C654" s="17" t="s">
        <v>6464</v>
      </c>
      <c r="D654" s="17" t="s">
        <v>5903</v>
      </c>
      <c r="E654" s="17" t="s">
        <v>6030</v>
      </c>
      <c r="F654" s="17" t="s">
        <v>6030</v>
      </c>
      <c r="G654" s="47" t="str">
        <f>IFERROR(VLOOKUP(B654,'20150902'!B:D,3,0),"0")</f>
        <v>0</v>
      </c>
    </row>
    <row r="655" spans="1:7" x14ac:dyDescent="0.25">
      <c r="A655" s="15">
        <v>654</v>
      </c>
      <c r="B655" s="16" t="s">
        <v>94</v>
      </c>
      <c r="C655" s="17" t="s">
        <v>6465</v>
      </c>
      <c r="D655" s="17" t="s">
        <v>5903</v>
      </c>
      <c r="E655" s="17" t="s">
        <v>5921</v>
      </c>
      <c r="F655" s="17" t="s">
        <v>5922</v>
      </c>
      <c r="G655" s="47" t="str">
        <f>IFERROR(VLOOKUP(B655,'20150902'!B:D,3,0),"0")</f>
        <v>100</v>
      </c>
    </row>
    <row r="656" spans="1:7" x14ac:dyDescent="0.25">
      <c r="A656" s="15">
        <v>655</v>
      </c>
      <c r="B656" s="16" t="s">
        <v>369</v>
      </c>
      <c r="C656" s="17" t="s">
        <v>6466</v>
      </c>
      <c r="D656" s="17" t="s">
        <v>5819</v>
      </c>
      <c r="E656" s="17" t="s">
        <v>5819</v>
      </c>
      <c r="F656" s="17" t="s">
        <v>5872</v>
      </c>
      <c r="G656" s="47" t="str">
        <f>IFERROR(VLOOKUP(B656,'20150902'!B:D,3,0),"0")</f>
        <v>100</v>
      </c>
    </row>
    <row r="657" spans="1:7" x14ac:dyDescent="0.25">
      <c r="A657" s="15">
        <v>656</v>
      </c>
      <c r="B657" s="16" t="s">
        <v>966</v>
      </c>
      <c r="C657" s="17" t="s">
        <v>967</v>
      </c>
      <c r="D657" s="17" t="s">
        <v>5882</v>
      </c>
      <c r="E657" s="17" t="s">
        <v>5982</v>
      </c>
      <c r="F657" s="17" t="s">
        <v>5982</v>
      </c>
      <c r="G657" s="47" t="str">
        <f>IFERROR(VLOOKUP(B657,'20150902'!B:D,3,0),"0")</f>
        <v>100</v>
      </c>
    </row>
    <row r="658" spans="1:7" x14ac:dyDescent="0.25">
      <c r="A658" s="15">
        <v>657</v>
      </c>
      <c r="B658" s="16" t="s">
        <v>439</v>
      </c>
      <c r="C658" s="17" t="s">
        <v>440</v>
      </c>
      <c r="D658" s="17" t="s">
        <v>5819</v>
      </c>
      <c r="E658" s="17" t="s">
        <v>5819</v>
      </c>
      <c r="F658" s="17" t="s">
        <v>5861</v>
      </c>
      <c r="G658" s="47" t="str">
        <f>IFERROR(VLOOKUP(B658,'20150902'!B:D,3,0),"0")</f>
        <v>0</v>
      </c>
    </row>
    <row r="659" spans="1:7" x14ac:dyDescent="0.25">
      <c r="A659" s="15">
        <v>658</v>
      </c>
      <c r="B659" s="16" t="s">
        <v>1054</v>
      </c>
      <c r="C659" s="17" t="s">
        <v>6467</v>
      </c>
      <c r="D659" s="17" t="s">
        <v>5819</v>
      </c>
      <c r="E659" s="17" t="s">
        <v>5819</v>
      </c>
      <c r="F659" s="17" t="s">
        <v>5872</v>
      </c>
      <c r="G659" s="47" t="str">
        <f>IFERROR(VLOOKUP(B659,'20150902'!B:D,3,0),"0")</f>
        <v>100</v>
      </c>
    </row>
    <row r="660" spans="1:7" x14ac:dyDescent="0.25">
      <c r="A660" s="15">
        <v>659</v>
      </c>
      <c r="B660" s="16" t="s">
        <v>1425</v>
      </c>
      <c r="C660" s="17" t="s">
        <v>1426</v>
      </c>
      <c r="D660" s="17" t="s">
        <v>5819</v>
      </c>
      <c r="E660" s="17" t="s">
        <v>5819</v>
      </c>
      <c r="F660" s="17" t="s">
        <v>6272</v>
      </c>
      <c r="G660" s="47" t="str">
        <f>IFERROR(VLOOKUP(B660,'20150902'!B:D,3,0),"0")</f>
        <v>100</v>
      </c>
    </row>
    <row r="661" spans="1:7" x14ac:dyDescent="0.25">
      <c r="A661" s="15">
        <v>660</v>
      </c>
      <c r="B661" s="16" t="s">
        <v>1652</v>
      </c>
      <c r="C661" s="17" t="s">
        <v>6468</v>
      </c>
      <c r="D661" s="17" t="s">
        <v>5894</v>
      </c>
      <c r="E661" s="17" t="s">
        <v>5894</v>
      </c>
      <c r="F661" s="17" t="s">
        <v>5894</v>
      </c>
      <c r="G661" s="47" t="str">
        <f>IFERROR(VLOOKUP(B661,'20150902'!B:D,3,0),"0")</f>
        <v>100</v>
      </c>
    </row>
    <row r="662" spans="1:7" x14ac:dyDescent="0.25">
      <c r="A662" s="15">
        <v>661</v>
      </c>
      <c r="B662" s="16" t="s">
        <v>1002</v>
      </c>
      <c r="C662" s="17" t="s">
        <v>1003</v>
      </c>
      <c r="D662" s="17" t="s">
        <v>5819</v>
      </c>
      <c r="E662" s="17" t="s">
        <v>5819</v>
      </c>
      <c r="F662" s="17" t="s">
        <v>6469</v>
      </c>
      <c r="G662" s="47" t="str">
        <f>IFERROR(VLOOKUP(B662,'20150902'!B:D,3,0),"0")</f>
        <v>100</v>
      </c>
    </row>
    <row r="663" spans="1:7" x14ac:dyDescent="0.25">
      <c r="A663" s="15">
        <v>662</v>
      </c>
      <c r="B663" s="16" t="s">
        <v>1112</v>
      </c>
      <c r="C663" s="17" t="s">
        <v>1113</v>
      </c>
      <c r="D663" s="17" t="s">
        <v>5819</v>
      </c>
      <c r="E663" s="17" t="s">
        <v>5819</v>
      </c>
      <c r="F663" s="17" t="s">
        <v>5859</v>
      </c>
      <c r="G663" s="47" t="str">
        <f>IFERROR(VLOOKUP(B663,'20150902'!B:D,3,0),"0")</f>
        <v>100</v>
      </c>
    </row>
    <row r="664" spans="1:7" x14ac:dyDescent="0.25">
      <c r="A664" s="15">
        <v>663</v>
      </c>
      <c r="B664" s="16" t="s">
        <v>569</v>
      </c>
      <c r="C664" s="17" t="s">
        <v>6470</v>
      </c>
      <c r="D664" s="17" t="s">
        <v>5896</v>
      </c>
      <c r="E664" s="17" t="s">
        <v>5897</v>
      </c>
      <c r="F664" s="17" t="s">
        <v>5898</v>
      </c>
      <c r="G664" s="47" t="str">
        <f>IFERROR(VLOOKUP(B664,'20150902'!B:D,3,0),"0")</f>
        <v>0</v>
      </c>
    </row>
    <row r="665" spans="1:7" x14ac:dyDescent="0.25">
      <c r="A665" s="15">
        <v>664</v>
      </c>
      <c r="B665" s="16" t="s">
        <v>1065</v>
      </c>
      <c r="C665" s="17" t="s">
        <v>6471</v>
      </c>
      <c r="D665" s="17" t="s">
        <v>5819</v>
      </c>
      <c r="E665" s="17" t="s">
        <v>5819</v>
      </c>
      <c r="F665" s="17" t="s">
        <v>5872</v>
      </c>
      <c r="G665" s="47" t="str">
        <f>IFERROR(VLOOKUP(B665,'20150902'!B:D,3,0),"0")</f>
        <v>100</v>
      </c>
    </row>
    <row r="666" spans="1:7" x14ac:dyDescent="0.25">
      <c r="A666" s="15">
        <v>665</v>
      </c>
      <c r="B666" s="16" t="s">
        <v>623</v>
      </c>
      <c r="C666" s="17" t="s">
        <v>624</v>
      </c>
      <c r="D666" s="17" t="s">
        <v>5819</v>
      </c>
      <c r="E666" s="17" t="s">
        <v>5819</v>
      </c>
      <c r="F666" s="17" t="s">
        <v>5872</v>
      </c>
      <c r="G666" s="47" t="str">
        <f>IFERROR(VLOOKUP(B666,'20150902'!B:D,3,0),"0")</f>
        <v>100</v>
      </c>
    </row>
    <row r="667" spans="1:7" x14ac:dyDescent="0.25">
      <c r="A667" s="15">
        <v>666</v>
      </c>
      <c r="B667" s="16" t="s">
        <v>1362</v>
      </c>
      <c r="C667" s="17" t="s">
        <v>1363</v>
      </c>
      <c r="D667" s="17" t="s">
        <v>5876</v>
      </c>
      <c r="E667" s="17" t="s">
        <v>5877</v>
      </c>
      <c r="F667" s="17" t="s">
        <v>5877</v>
      </c>
      <c r="G667" s="47" t="str">
        <f>IFERROR(VLOOKUP(B667,'20150902'!B:D,3,0),"0")</f>
        <v>100</v>
      </c>
    </row>
    <row r="668" spans="1:7" x14ac:dyDescent="0.25">
      <c r="A668" s="15">
        <v>667</v>
      </c>
      <c r="B668" s="16" t="s">
        <v>261</v>
      </c>
      <c r="C668" s="17" t="s">
        <v>6472</v>
      </c>
      <c r="D668" s="17" t="s">
        <v>5825</v>
      </c>
      <c r="E668" s="17" t="s">
        <v>5825</v>
      </c>
      <c r="F668" s="17" t="s">
        <v>5825</v>
      </c>
      <c r="G668" s="47" t="str">
        <f>IFERROR(VLOOKUP(B668,'20150902'!B:D,3,0),"0")</f>
        <v>100</v>
      </c>
    </row>
    <row r="669" spans="1:7" x14ac:dyDescent="0.25">
      <c r="A669" s="15">
        <v>668</v>
      </c>
      <c r="B669" s="16" t="s">
        <v>295</v>
      </c>
      <c r="C669" s="17" t="s">
        <v>296</v>
      </c>
      <c r="D669" s="17" t="s">
        <v>5819</v>
      </c>
      <c r="E669" s="17" t="s">
        <v>5819</v>
      </c>
      <c r="F669" s="17" t="s">
        <v>5819</v>
      </c>
      <c r="G669" s="47" t="str">
        <f>IFERROR(VLOOKUP(B669,'20150902'!B:D,3,0),"0")</f>
        <v>100</v>
      </c>
    </row>
    <row r="670" spans="1:7" x14ac:dyDescent="0.25">
      <c r="A670" s="15">
        <v>669</v>
      </c>
      <c r="B670" s="16" t="s">
        <v>551</v>
      </c>
      <c r="C670" s="17" t="s">
        <v>552</v>
      </c>
      <c r="D670" s="17" t="s">
        <v>5827</v>
      </c>
      <c r="E670" s="17" t="s">
        <v>6065</v>
      </c>
      <c r="F670" s="17" t="s">
        <v>6065</v>
      </c>
      <c r="G670" s="47" t="str">
        <f>IFERROR(VLOOKUP(B670,'20150902'!B:D,3,0),"0")</f>
        <v>0</v>
      </c>
    </row>
    <row r="671" spans="1:7" x14ac:dyDescent="0.25">
      <c r="A671" s="15">
        <v>670</v>
      </c>
      <c r="B671" s="16" t="s">
        <v>318</v>
      </c>
      <c r="C671" s="17" t="s">
        <v>319</v>
      </c>
      <c r="D671" s="17" t="s">
        <v>5819</v>
      </c>
      <c r="E671" s="17" t="s">
        <v>5819</v>
      </c>
      <c r="F671" s="17" t="s">
        <v>5861</v>
      </c>
      <c r="G671" s="47" t="str">
        <f>IFERROR(VLOOKUP(B671,'20150902'!B:D,3,0),"0")</f>
        <v>100</v>
      </c>
    </row>
    <row r="672" spans="1:7" x14ac:dyDescent="0.25">
      <c r="A672" s="15">
        <v>671</v>
      </c>
      <c r="B672" s="16" t="s">
        <v>403</v>
      </c>
      <c r="C672" s="17" t="s">
        <v>404</v>
      </c>
      <c r="D672" s="17" t="s">
        <v>5827</v>
      </c>
      <c r="E672" s="17" t="s">
        <v>6124</v>
      </c>
      <c r="F672" s="17" t="s">
        <v>6313</v>
      </c>
      <c r="G672" s="47" t="str">
        <f>IFERROR(VLOOKUP(B672,'20150902'!B:D,3,0),"0")</f>
        <v>100</v>
      </c>
    </row>
    <row r="673" spans="1:7" x14ac:dyDescent="0.25">
      <c r="A673" s="15">
        <v>672</v>
      </c>
      <c r="B673" s="16" t="s">
        <v>1077</v>
      </c>
      <c r="C673" s="17" t="s">
        <v>1078</v>
      </c>
      <c r="D673" s="17" t="s">
        <v>5889</v>
      </c>
      <c r="E673" s="17" t="s">
        <v>6088</v>
      </c>
      <c r="F673" s="17" t="s">
        <v>6088</v>
      </c>
      <c r="G673" s="47" t="str">
        <f>IFERROR(VLOOKUP(B673,'20150902'!B:D,3,0),"0")</f>
        <v>100</v>
      </c>
    </row>
    <row r="674" spans="1:7" x14ac:dyDescent="0.25">
      <c r="A674" s="15">
        <v>673</v>
      </c>
      <c r="B674" s="16" t="s">
        <v>1623</v>
      </c>
      <c r="C674" s="17" t="s">
        <v>1624</v>
      </c>
      <c r="D674" s="17" t="s">
        <v>5888</v>
      </c>
      <c r="E674" s="17" t="s">
        <v>6143</v>
      </c>
      <c r="F674" s="17" t="s">
        <v>6143</v>
      </c>
      <c r="G674" s="47" t="str">
        <f>IFERROR(VLOOKUP(B674,'20150902'!B:D,3,0),"0")</f>
        <v>100</v>
      </c>
    </row>
    <row r="675" spans="1:7" x14ac:dyDescent="0.25">
      <c r="A675" s="15">
        <v>674</v>
      </c>
      <c r="B675" s="16" t="s">
        <v>1494</v>
      </c>
      <c r="C675" s="17" t="s">
        <v>6473</v>
      </c>
      <c r="D675" s="17" t="s">
        <v>5810</v>
      </c>
      <c r="E675" s="17" t="s">
        <v>5900</v>
      </c>
      <c r="F675" s="17" t="s">
        <v>5900</v>
      </c>
      <c r="G675" s="47" t="str">
        <f>IFERROR(VLOOKUP(B675,'20150902'!B:D,3,0),"0")</f>
        <v>0</v>
      </c>
    </row>
    <row r="676" spans="1:7" x14ac:dyDescent="0.25">
      <c r="A676" s="15">
        <v>675</v>
      </c>
      <c r="B676" s="16" t="s">
        <v>1596</v>
      </c>
      <c r="C676" s="17" t="s">
        <v>1597</v>
      </c>
      <c r="D676" s="17" t="s">
        <v>5825</v>
      </c>
      <c r="E676" s="17" t="s">
        <v>5825</v>
      </c>
      <c r="F676" s="17" t="s">
        <v>6474</v>
      </c>
      <c r="G676" s="47" t="str">
        <f>IFERROR(VLOOKUP(B676,'20150902'!B:D,3,0),"0")</f>
        <v>100</v>
      </c>
    </row>
    <row r="677" spans="1:7" x14ac:dyDescent="0.25">
      <c r="A677" s="15">
        <v>676</v>
      </c>
      <c r="B677" s="16" t="s">
        <v>1248</v>
      </c>
      <c r="C677" s="17" t="s">
        <v>1249</v>
      </c>
      <c r="D677" s="17" t="s">
        <v>5819</v>
      </c>
      <c r="E677" s="17" t="s">
        <v>5819</v>
      </c>
      <c r="F677" s="17" t="s">
        <v>5819</v>
      </c>
      <c r="G677" s="47" t="str">
        <f>IFERROR(VLOOKUP(B677,'20150902'!B:D,3,0),"0")</f>
        <v>100</v>
      </c>
    </row>
    <row r="678" spans="1:7" x14ac:dyDescent="0.25">
      <c r="A678" s="15">
        <v>677</v>
      </c>
      <c r="B678" s="16" t="s">
        <v>756</v>
      </c>
      <c r="C678" s="17" t="s">
        <v>757</v>
      </c>
      <c r="D678" s="17" t="s">
        <v>5819</v>
      </c>
      <c r="E678" s="17" t="s">
        <v>5819</v>
      </c>
      <c r="F678" s="17" t="s">
        <v>6225</v>
      </c>
      <c r="G678" s="47" t="str">
        <f>IFERROR(VLOOKUP(B678,'20150902'!B:D,3,0),"0")</f>
        <v>0</v>
      </c>
    </row>
    <row r="679" spans="1:7" x14ac:dyDescent="0.25">
      <c r="A679" s="15">
        <v>678</v>
      </c>
      <c r="B679" s="16" t="s">
        <v>122</v>
      </c>
      <c r="C679" s="17" t="s">
        <v>123</v>
      </c>
      <c r="D679" s="17" t="s">
        <v>5819</v>
      </c>
      <c r="E679" s="17" t="s">
        <v>5819</v>
      </c>
      <c r="F679" s="17" t="s">
        <v>5819</v>
      </c>
      <c r="G679" s="47" t="str">
        <f>IFERROR(VLOOKUP(B679,'20150902'!B:D,3,0),"0")</f>
        <v>0</v>
      </c>
    </row>
    <row r="680" spans="1:7" x14ac:dyDescent="0.25">
      <c r="A680" s="15">
        <v>679</v>
      </c>
      <c r="B680" s="16" t="s">
        <v>567</v>
      </c>
      <c r="C680" s="17" t="s">
        <v>6475</v>
      </c>
      <c r="D680" s="17" t="s">
        <v>5819</v>
      </c>
      <c r="E680" s="17" t="s">
        <v>5819</v>
      </c>
      <c r="F680" s="17" t="s">
        <v>5819</v>
      </c>
      <c r="G680" s="47" t="str">
        <f>IFERROR(VLOOKUP(B680,'20150902'!B:D,3,0),"0")</f>
        <v>0</v>
      </c>
    </row>
    <row r="681" spans="1:7" x14ac:dyDescent="0.25">
      <c r="A681" s="15">
        <v>680</v>
      </c>
      <c r="B681" s="16" t="s">
        <v>800</v>
      </c>
      <c r="C681" s="17" t="s">
        <v>801</v>
      </c>
      <c r="D681" s="17" t="s">
        <v>5819</v>
      </c>
      <c r="E681" s="17" t="s">
        <v>5819</v>
      </c>
      <c r="F681" s="17" t="s">
        <v>5819</v>
      </c>
      <c r="G681" s="47" t="str">
        <f>IFERROR(VLOOKUP(B681,'20150902'!B:D,3,0),"0")</f>
        <v>0</v>
      </c>
    </row>
    <row r="682" spans="1:7" x14ac:dyDescent="0.25">
      <c r="A682" s="15">
        <v>681</v>
      </c>
      <c r="B682" s="16" t="s">
        <v>830</v>
      </c>
      <c r="C682" s="17" t="s">
        <v>6476</v>
      </c>
      <c r="D682" s="17" t="s">
        <v>5889</v>
      </c>
      <c r="E682" s="17" t="s">
        <v>6153</v>
      </c>
      <c r="F682" s="17" t="s">
        <v>6154</v>
      </c>
      <c r="G682" s="47" t="str">
        <f>IFERROR(VLOOKUP(B682,'20150902'!B:D,3,0),"0")</f>
        <v>0</v>
      </c>
    </row>
    <row r="683" spans="1:7" x14ac:dyDescent="0.25">
      <c r="A683" s="15">
        <v>682</v>
      </c>
      <c r="B683" s="16" t="s">
        <v>335</v>
      </c>
      <c r="C683" s="17" t="s">
        <v>336</v>
      </c>
      <c r="D683" s="17" t="s">
        <v>5887</v>
      </c>
      <c r="E683" s="17" t="s">
        <v>6012</v>
      </c>
      <c r="F683" s="17" t="s">
        <v>6055</v>
      </c>
      <c r="G683" s="47" t="str">
        <f>IFERROR(VLOOKUP(B683,'20150902'!B:D,3,0),"0")</f>
        <v>100</v>
      </c>
    </row>
    <row r="684" spans="1:7" x14ac:dyDescent="0.25">
      <c r="A684" s="15">
        <v>683</v>
      </c>
      <c r="B684" s="16" t="s">
        <v>478</v>
      </c>
      <c r="C684" s="17" t="s">
        <v>479</v>
      </c>
      <c r="D684" s="17" t="s">
        <v>5889</v>
      </c>
      <c r="E684" s="17" t="s">
        <v>5889</v>
      </c>
      <c r="F684" s="17" t="s">
        <v>5889</v>
      </c>
      <c r="G684" s="47" t="str">
        <f>IFERROR(VLOOKUP(B684,'20150902'!B:D,3,0),"0")</f>
        <v>100</v>
      </c>
    </row>
    <row r="685" spans="1:7" x14ac:dyDescent="0.25">
      <c r="A685" s="15">
        <v>684</v>
      </c>
      <c r="B685" s="16" t="s">
        <v>733</v>
      </c>
      <c r="C685" s="17" t="s">
        <v>734</v>
      </c>
      <c r="D685" s="17" t="s">
        <v>5819</v>
      </c>
      <c r="E685" s="17" t="s">
        <v>5819</v>
      </c>
      <c r="F685" s="17" t="s">
        <v>5858</v>
      </c>
      <c r="G685" s="47" t="str">
        <f>IFERROR(VLOOKUP(B685,'20150902'!B:D,3,0),"0")</f>
        <v>100</v>
      </c>
    </row>
    <row r="686" spans="1:7" x14ac:dyDescent="0.25">
      <c r="A686" s="15">
        <v>685</v>
      </c>
      <c r="B686" s="16" t="s">
        <v>1139</v>
      </c>
      <c r="C686" s="17" t="s">
        <v>6477</v>
      </c>
      <c r="D686" s="17" t="s">
        <v>5819</v>
      </c>
      <c r="E686" s="17" t="s">
        <v>5853</v>
      </c>
      <c r="F686" s="17" t="s">
        <v>5854</v>
      </c>
      <c r="G686" s="47" t="str">
        <f>IFERROR(VLOOKUP(B686,'20150902'!B:D,3,0),"0")</f>
        <v>0</v>
      </c>
    </row>
    <row r="687" spans="1:7" x14ac:dyDescent="0.25">
      <c r="A687" s="15">
        <v>686</v>
      </c>
      <c r="B687" s="16" t="s">
        <v>210</v>
      </c>
      <c r="C687" s="17" t="s">
        <v>2197</v>
      </c>
      <c r="D687" s="17" t="s">
        <v>5819</v>
      </c>
      <c r="E687" s="17" t="s">
        <v>5819</v>
      </c>
      <c r="F687" s="17" t="s">
        <v>5861</v>
      </c>
      <c r="G687" s="47" t="str">
        <f>IFERROR(VLOOKUP(B687,'20150902'!B:D,3,0),"0")</f>
        <v>100</v>
      </c>
    </row>
    <row r="688" spans="1:7" x14ac:dyDescent="0.25">
      <c r="A688" s="15">
        <v>687</v>
      </c>
      <c r="B688" s="16" t="s">
        <v>365</v>
      </c>
      <c r="C688" s="17" t="s">
        <v>366</v>
      </c>
      <c r="D688" s="17" t="s">
        <v>5825</v>
      </c>
      <c r="E688" s="17" t="s">
        <v>5825</v>
      </c>
      <c r="F688" s="17" t="s">
        <v>5828</v>
      </c>
      <c r="G688" s="47" t="str">
        <f>IFERROR(VLOOKUP(B688,'20150902'!B:D,3,0),"0")</f>
        <v>100</v>
      </c>
    </row>
    <row r="689" spans="1:7" x14ac:dyDescent="0.25">
      <c r="A689" s="15">
        <v>688</v>
      </c>
      <c r="B689" s="16" t="s">
        <v>1047</v>
      </c>
      <c r="C689" s="17" t="s">
        <v>1048</v>
      </c>
      <c r="D689" s="17" t="s">
        <v>5819</v>
      </c>
      <c r="E689" s="17" t="s">
        <v>5819</v>
      </c>
      <c r="F689" s="17" t="s">
        <v>5819</v>
      </c>
      <c r="G689" s="47" t="str">
        <f>IFERROR(VLOOKUP(B689,'20150902'!B:D,3,0),"0")</f>
        <v>100</v>
      </c>
    </row>
    <row r="690" spans="1:7" x14ac:dyDescent="0.25">
      <c r="A690" s="15">
        <v>689</v>
      </c>
      <c r="B690" s="16" t="s">
        <v>768</v>
      </c>
      <c r="C690" s="17" t="s">
        <v>769</v>
      </c>
      <c r="D690" s="17" t="s">
        <v>5819</v>
      </c>
      <c r="E690" s="17" t="s">
        <v>5819</v>
      </c>
      <c r="F690" s="17" t="s">
        <v>6478</v>
      </c>
      <c r="G690" s="47" t="str">
        <f>IFERROR(VLOOKUP(B690,'20150902'!B:D,3,0),"0")</f>
        <v>100</v>
      </c>
    </row>
    <row r="691" spans="1:7" x14ac:dyDescent="0.25">
      <c r="A691" s="15">
        <v>690</v>
      </c>
      <c r="B691" s="16" t="s">
        <v>1573</v>
      </c>
      <c r="C691" s="17" t="s">
        <v>1574</v>
      </c>
      <c r="D691" s="17" t="s">
        <v>5819</v>
      </c>
      <c r="E691" s="17" t="s">
        <v>5819</v>
      </c>
      <c r="F691" s="17" t="s">
        <v>5874</v>
      </c>
      <c r="G691" s="47" t="str">
        <f>IFERROR(VLOOKUP(B691,'20150902'!B:D,3,0),"0")</f>
        <v>100</v>
      </c>
    </row>
    <row r="692" spans="1:7" x14ac:dyDescent="0.25">
      <c r="A692" s="15">
        <v>691</v>
      </c>
      <c r="B692" s="16" t="s">
        <v>133</v>
      </c>
      <c r="C692" s="17" t="s">
        <v>6479</v>
      </c>
      <c r="D692" s="17" t="s">
        <v>5819</v>
      </c>
      <c r="E692" s="17" t="s">
        <v>5819</v>
      </c>
      <c r="F692" s="17" t="s">
        <v>6198</v>
      </c>
      <c r="G692" s="47" t="str">
        <f>IFERROR(VLOOKUP(B692,'20150902'!B:D,3,0),"0")</f>
        <v>0</v>
      </c>
    </row>
    <row r="693" spans="1:7" x14ac:dyDescent="0.25">
      <c r="A693" s="15">
        <v>692</v>
      </c>
      <c r="B693" s="16" t="s">
        <v>1110</v>
      </c>
      <c r="C693" s="17" t="s">
        <v>1111</v>
      </c>
      <c r="D693" s="17" t="s">
        <v>5819</v>
      </c>
      <c r="E693" s="17" t="s">
        <v>5819</v>
      </c>
      <c r="F693" s="17" t="s">
        <v>5862</v>
      </c>
      <c r="G693" s="47" t="str">
        <f>IFERROR(VLOOKUP(B693,'20150902'!B:D,3,0),"0")</f>
        <v>100</v>
      </c>
    </row>
    <row r="694" spans="1:7" x14ac:dyDescent="0.25">
      <c r="A694" s="15">
        <v>693</v>
      </c>
      <c r="B694" s="16" t="s">
        <v>166</v>
      </c>
      <c r="C694" s="17" t="s">
        <v>167</v>
      </c>
      <c r="D694" s="17" t="s">
        <v>5971</v>
      </c>
      <c r="E694" s="17" t="s">
        <v>6043</v>
      </c>
      <c r="F694" s="17" t="s">
        <v>6043</v>
      </c>
      <c r="G694" s="47" t="str">
        <f>IFERROR(VLOOKUP(B694,'20150902'!B:D,3,0),"0")</f>
        <v>100</v>
      </c>
    </row>
    <row r="695" spans="1:7" x14ac:dyDescent="0.25">
      <c r="A695" s="15">
        <v>694</v>
      </c>
      <c r="B695" s="16" t="s">
        <v>1427</v>
      </c>
      <c r="C695" s="17" t="s">
        <v>1428</v>
      </c>
      <c r="D695" s="17" t="s">
        <v>5810</v>
      </c>
      <c r="E695" s="17" t="s">
        <v>5811</v>
      </c>
      <c r="F695" s="17" t="s">
        <v>5812</v>
      </c>
      <c r="G695" s="47" t="str">
        <f>IFERROR(VLOOKUP(B695,'20150902'!B:D,3,0),"0")</f>
        <v>100</v>
      </c>
    </row>
    <row r="696" spans="1:7" x14ac:dyDescent="0.25">
      <c r="A696" s="15">
        <v>695</v>
      </c>
      <c r="B696" s="16" t="s">
        <v>894</v>
      </c>
      <c r="C696" s="17" t="s">
        <v>6480</v>
      </c>
      <c r="D696" s="17" t="s">
        <v>5829</v>
      </c>
      <c r="E696" s="17" t="s">
        <v>5829</v>
      </c>
      <c r="F696" s="17" t="s">
        <v>5829</v>
      </c>
      <c r="G696" s="47" t="str">
        <f>IFERROR(VLOOKUP(B696,'20150902'!B:D,3,0),"0")</f>
        <v>100</v>
      </c>
    </row>
    <row r="697" spans="1:7" x14ac:dyDescent="0.25">
      <c r="A697" s="15">
        <v>696</v>
      </c>
      <c r="B697" s="16" t="s">
        <v>196</v>
      </c>
      <c r="C697" s="17" t="s">
        <v>197</v>
      </c>
      <c r="D697" s="17" t="s">
        <v>5903</v>
      </c>
      <c r="E697" s="17" t="s">
        <v>5921</v>
      </c>
      <c r="F697" s="17" t="s">
        <v>5922</v>
      </c>
      <c r="G697" s="47" t="str">
        <f>IFERROR(VLOOKUP(B697,'20150902'!B:D,3,0),"0")</f>
        <v>100</v>
      </c>
    </row>
    <row r="698" spans="1:7" x14ac:dyDescent="0.25">
      <c r="A698" s="15">
        <v>697</v>
      </c>
      <c r="B698" s="16" t="s">
        <v>208</v>
      </c>
      <c r="C698" s="17" t="s">
        <v>209</v>
      </c>
      <c r="D698" s="17" t="s">
        <v>5882</v>
      </c>
      <c r="E698" s="17" t="s">
        <v>5910</v>
      </c>
      <c r="F698" s="17" t="s">
        <v>5910</v>
      </c>
      <c r="G698" s="47" t="str">
        <f>IFERROR(VLOOKUP(B698,'20150902'!B:D,3,0),"0")</f>
        <v>100</v>
      </c>
    </row>
    <row r="699" spans="1:7" x14ac:dyDescent="0.25">
      <c r="A699" s="15">
        <v>698</v>
      </c>
      <c r="B699" s="16" t="s">
        <v>347</v>
      </c>
      <c r="C699" s="17" t="s">
        <v>348</v>
      </c>
      <c r="D699" s="17" t="s">
        <v>5919</v>
      </c>
      <c r="E699" s="17" t="s">
        <v>5919</v>
      </c>
      <c r="F699" s="17" t="s">
        <v>6481</v>
      </c>
      <c r="G699" s="47" t="str">
        <f>IFERROR(VLOOKUP(B699,'20150902'!B:D,3,0),"0")</f>
        <v>100</v>
      </c>
    </row>
    <row r="700" spans="1:7" x14ac:dyDescent="0.25">
      <c r="A700" s="15">
        <v>699</v>
      </c>
      <c r="B700" s="16" t="s">
        <v>37</v>
      </c>
      <c r="C700" s="17" t="s">
        <v>38</v>
      </c>
      <c r="D700" s="17" t="s">
        <v>5825</v>
      </c>
      <c r="E700" s="17" t="s">
        <v>5825</v>
      </c>
      <c r="F700" s="17" t="s">
        <v>5825</v>
      </c>
      <c r="G700" s="47" t="str">
        <f>IFERROR(VLOOKUP(B700,'20150902'!B:D,3,0),"0")</f>
        <v>100</v>
      </c>
    </row>
    <row r="701" spans="1:7" x14ac:dyDescent="0.25">
      <c r="A701" s="15">
        <v>700</v>
      </c>
      <c r="B701" s="16" t="s">
        <v>646</v>
      </c>
      <c r="C701" s="17" t="s">
        <v>5844</v>
      </c>
      <c r="D701" s="17" t="s">
        <v>5837</v>
      </c>
      <c r="E701" s="17" t="s">
        <v>5837</v>
      </c>
      <c r="F701" s="17" t="s">
        <v>5837</v>
      </c>
      <c r="G701" s="47" t="str">
        <f>IFERROR(VLOOKUP(B701,'20150902'!B:D,3,0),"0")</f>
        <v>100</v>
      </c>
    </row>
    <row r="702" spans="1:7" x14ac:dyDescent="0.25">
      <c r="A702" s="15">
        <v>701</v>
      </c>
      <c r="B702" s="16" t="s">
        <v>452</v>
      </c>
      <c r="C702" s="17" t="s">
        <v>6482</v>
      </c>
      <c r="D702" s="17" t="s">
        <v>5819</v>
      </c>
      <c r="E702" s="17" t="s">
        <v>5819</v>
      </c>
      <c r="F702" s="17" t="s">
        <v>5861</v>
      </c>
      <c r="G702" s="47" t="str">
        <f>IFERROR(VLOOKUP(B702,'20150902'!B:D,3,0),"0")</f>
        <v>0</v>
      </c>
    </row>
    <row r="703" spans="1:7" x14ac:dyDescent="0.25">
      <c r="A703" s="15">
        <v>702</v>
      </c>
      <c r="B703" s="16" t="s">
        <v>989</v>
      </c>
      <c r="C703" s="17" t="s">
        <v>6483</v>
      </c>
      <c r="D703" s="17" t="s">
        <v>5878</v>
      </c>
      <c r="E703" s="17" t="s">
        <v>5983</v>
      </c>
      <c r="F703" s="17" t="s">
        <v>5983</v>
      </c>
      <c r="G703" s="47" t="str">
        <f>IFERROR(VLOOKUP(B703,'20150902'!B:D,3,0),"0")</f>
        <v>100</v>
      </c>
    </row>
    <row r="704" spans="1:7" x14ac:dyDescent="0.25">
      <c r="A704" s="15">
        <v>703</v>
      </c>
      <c r="B704" s="16" t="s">
        <v>415</v>
      </c>
      <c r="C704" s="17" t="s">
        <v>6484</v>
      </c>
      <c r="D704" s="17" t="s">
        <v>5842</v>
      </c>
      <c r="E704" s="17" t="s">
        <v>5949</v>
      </c>
      <c r="F704" s="17" t="s">
        <v>6273</v>
      </c>
      <c r="G704" s="47" t="str">
        <f>IFERROR(VLOOKUP(B704,'20150902'!B:D,3,0),"0")</f>
        <v>100</v>
      </c>
    </row>
    <row r="705" spans="1:7" x14ac:dyDescent="0.25">
      <c r="A705" s="15">
        <v>704</v>
      </c>
      <c r="B705" s="16" t="s">
        <v>549</v>
      </c>
      <c r="C705" s="17" t="s">
        <v>6485</v>
      </c>
      <c r="D705" s="17" t="s">
        <v>5819</v>
      </c>
      <c r="E705" s="17" t="s">
        <v>5819</v>
      </c>
      <c r="F705" s="17" t="s">
        <v>5819</v>
      </c>
      <c r="G705" s="47" t="str">
        <f>IFERROR(VLOOKUP(B705,'20150902'!B:D,3,0),"0")</f>
        <v>100</v>
      </c>
    </row>
    <row r="706" spans="1:7" x14ac:dyDescent="0.25">
      <c r="A706" s="15">
        <v>705</v>
      </c>
      <c r="B706" s="16" t="s">
        <v>39</v>
      </c>
      <c r="C706" s="17" t="s">
        <v>6486</v>
      </c>
      <c r="D706" s="17" t="s">
        <v>5971</v>
      </c>
      <c r="E706" s="17" t="s">
        <v>6111</v>
      </c>
      <c r="F706" s="17" t="s">
        <v>6111</v>
      </c>
      <c r="G706" s="47" t="str">
        <f>IFERROR(VLOOKUP(B706,'20150902'!B:D,3,0),"0")</f>
        <v>0</v>
      </c>
    </row>
    <row r="707" spans="1:7" x14ac:dyDescent="0.25">
      <c r="A707" s="15">
        <v>706</v>
      </c>
      <c r="B707" s="16" t="s">
        <v>809</v>
      </c>
      <c r="C707" s="17" t="s">
        <v>810</v>
      </c>
      <c r="D707" s="17" t="s">
        <v>5894</v>
      </c>
      <c r="E707" s="17" t="s">
        <v>6022</v>
      </c>
      <c r="F707" s="17" t="s">
        <v>6023</v>
      </c>
      <c r="G707" s="47" t="str">
        <f>IFERROR(VLOOKUP(B707,'20150902'!B:D,3,0),"0")</f>
        <v>100</v>
      </c>
    </row>
    <row r="708" spans="1:7" x14ac:dyDescent="0.25">
      <c r="A708" s="15">
        <v>707</v>
      </c>
      <c r="B708" s="16" t="s">
        <v>1063</v>
      </c>
      <c r="C708" s="17" t="s">
        <v>1064</v>
      </c>
      <c r="D708" s="17" t="s">
        <v>5931</v>
      </c>
      <c r="E708" s="17" t="s">
        <v>5932</v>
      </c>
      <c r="F708" s="17" t="s">
        <v>5931</v>
      </c>
      <c r="G708" s="47" t="str">
        <f>IFERROR(VLOOKUP(B708,'20150902'!B:D,3,0),"0")</f>
        <v>33</v>
      </c>
    </row>
    <row r="709" spans="1:7" x14ac:dyDescent="0.25">
      <c r="A709" s="15">
        <v>708</v>
      </c>
      <c r="B709" s="16" t="s">
        <v>513</v>
      </c>
      <c r="C709" s="17" t="s">
        <v>514</v>
      </c>
      <c r="D709" s="17" t="s">
        <v>5829</v>
      </c>
      <c r="E709" s="17" t="s">
        <v>6067</v>
      </c>
      <c r="F709" s="17" t="s">
        <v>6067</v>
      </c>
      <c r="G709" s="47" t="str">
        <f>IFERROR(VLOOKUP(B709,'20150902'!B:D,3,0),"0")</f>
        <v>67</v>
      </c>
    </row>
    <row r="710" spans="1:7" x14ac:dyDescent="0.25">
      <c r="A710" s="15">
        <v>709</v>
      </c>
      <c r="B710" s="16" t="s">
        <v>1410</v>
      </c>
      <c r="C710" s="17" t="s">
        <v>1411</v>
      </c>
      <c r="D710" s="17" t="s">
        <v>5919</v>
      </c>
      <c r="E710" s="17" t="s">
        <v>5919</v>
      </c>
      <c r="F710" s="17" t="s">
        <v>6201</v>
      </c>
      <c r="G710" s="47" t="str">
        <f>IFERROR(VLOOKUP(B710,'20150902'!B:D,3,0),"0")</f>
        <v>100</v>
      </c>
    </row>
    <row r="711" spans="1:7" x14ac:dyDescent="0.25">
      <c r="A711" s="15">
        <v>710</v>
      </c>
      <c r="B711" s="16" t="s">
        <v>814</v>
      </c>
      <c r="C711" s="17" t="s">
        <v>815</v>
      </c>
      <c r="D711" s="17" t="s">
        <v>5819</v>
      </c>
      <c r="E711" s="17" t="s">
        <v>5819</v>
      </c>
      <c r="F711" s="17" t="s">
        <v>5819</v>
      </c>
      <c r="G711" s="47" t="str">
        <f>IFERROR(VLOOKUP(B711,'20150902'!B:D,3,0),"0")</f>
        <v>0</v>
      </c>
    </row>
    <row r="712" spans="1:7" x14ac:dyDescent="0.25">
      <c r="A712" s="15">
        <v>711</v>
      </c>
      <c r="B712" s="16" t="s">
        <v>874</v>
      </c>
      <c r="C712" s="17" t="s">
        <v>875</v>
      </c>
      <c r="D712" s="17" t="s">
        <v>5882</v>
      </c>
      <c r="E712" s="17" t="s">
        <v>5883</v>
      </c>
      <c r="F712" s="17" t="s">
        <v>5883</v>
      </c>
      <c r="G712" s="47" t="str">
        <f>IFERROR(VLOOKUP(B712,'20150902'!B:D,3,0),"0")</f>
        <v>100</v>
      </c>
    </row>
    <row r="713" spans="1:7" x14ac:dyDescent="0.25">
      <c r="A713" s="15">
        <v>712</v>
      </c>
      <c r="B713" s="16" t="s">
        <v>193</v>
      </c>
      <c r="C713" s="17" t="s">
        <v>6487</v>
      </c>
      <c r="D713" s="17" t="s">
        <v>5819</v>
      </c>
      <c r="E713" s="17" t="s">
        <v>5819</v>
      </c>
      <c r="F713" s="17" t="s">
        <v>5973</v>
      </c>
      <c r="G713" s="47" t="str">
        <f>IFERROR(VLOOKUP(B713,'20150902'!B:D,3,0),"0")</f>
        <v>100</v>
      </c>
    </row>
    <row r="714" spans="1:7" x14ac:dyDescent="0.25">
      <c r="A714" s="15">
        <v>713</v>
      </c>
      <c r="B714" s="16" t="s">
        <v>737</v>
      </c>
      <c r="C714" s="17" t="s">
        <v>6488</v>
      </c>
      <c r="D714" s="17" t="s">
        <v>5896</v>
      </c>
      <c r="E714" s="17" t="s">
        <v>5897</v>
      </c>
      <c r="F714" s="17" t="s">
        <v>6253</v>
      </c>
      <c r="G714" s="47" t="str">
        <f>IFERROR(VLOOKUP(B714,'20150902'!B:D,3,0),"0")</f>
        <v>0</v>
      </c>
    </row>
    <row r="715" spans="1:7" x14ac:dyDescent="0.25">
      <c r="A715" s="15">
        <v>714</v>
      </c>
      <c r="B715" s="16" t="s">
        <v>1423</v>
      </c>
      <c r="C715" s="17" t="s">
        <v>6489</v>
      </c>
      <c r="D715" s="17" t="s">
        <v>5819</v>
      </c>
      <c r="E715" s="17" t="s">
        <v>5819</v>
      </c>
      <c r="F715" s="17" t="s">
        <v>5937</v>
      </c>
      <c r="G715" s="47" t="str">
        <f>IFERROR(VLOOKUP(B715,'20150902'!B:D,3,0),"0")</f>
        <v>100</v>
      </c>
    </row>
    <row r="716" spans="1:7" x14ac:dyDescent="0.25">
      <c r="A716" s="15">
        <v>715</v>
      </c>
      <c r="B716" s="16" t="s">
        <v>856</v>
      </c>
      <c r="C716" s="17" t="s">
        <v>857</v>
      </c>
      <c r="D716" s="17" t="s">
        <v>5819</v>
      </c>
      <c r="E716" s="17" t="s">
        <v>5819</v>
      </c>
      <c r="F716" s="17" t="s">
        <v>5936</v>
      </c>
      <c r="G716" s="47" t="str">
        <f>IFERROR(VLOOKUP(B716,'20150902'!B:D,3,0),"0")</f>
        <v>100</v>
      </c>
    </row>
    <row r="717" spans="1:7" x14ac:dyDescent="0.25">
      <c r="A717" s="15">
        <v>716</v>
      </c>
      <c r="B717" s="16" t="s">
        <v>389</v>
      </c>
      <c r="C717" s="17" t="s">
        <v>6490</v>
      </c>
      <c r="D717" s="17" t="s">
        <v>5819</v>
      </c>
      <c r="E717" s="17" t="s">
        <v>5819</v>
      </c>
      <c r="F717" s="17" t="s">
        <v>6054</v>
      </c>
      <c r="G717" s="47" t="str">
        <f>IFERROR(VLOOKUP(B717,'20150902'!B:D,3,0),"0")</f>
        <v>0</v>
      </c>
    </row>
    <row r="718" spans="1:7" x14ac:dyDescent="0.25">
      <c r="A718" s="15">
        <v>717</v>
      </c>
      <c r="B718" s="16" t="s">
        <v>758</v>
      </c>
      <c r="C718" s="17" t="s">
        <v>759</v>
      </c>
      <c r="D718" s="17" t="s">
        <v>5827</v>
      </c>
      <c r="E718" s="17" t="s">
        <v>5827</v>
      </c>
      <c r="F718" s="17" t="s">
        <v>5827</v>
      </c>
      <c r="G718" s="47" t="str">
        <f>IFERROR(VLOOKUP(B718,'20150902'!B:D,3,0),"0")</f>
        <v>100</v>
      </c>
    </row>
    <row r="719" spans="1:7" x14ac:dyDescent="0.25">
      <c r="A719" s="15">
        <v>718</v>
      </c>
      <c r="B719" s="16" t="s">
        <v>1192</v>
      </c>
      <c r="C719" s="17" t="s">
        <v>1193</v>
      </c>
      <c r="D719" s="17" t="s">
        <v>5894</v>
      </c>
      <c r="E719" s="17" t="s">
        <v>5894</v>
      </c>
      <c r="F719" s="17" t="s">
        <v>5894</v>
      </c>
      <c r="G719" s="47" t="str">
        <f>IFERROR(VLOOKUP(B719,'20150902'!B:D,3,0),"0")</f>
        <v>100</v>
      </c>
    </row>
    <row r="720" spans="1:7" x14ac:dyDescent="0.25">
      <c r="A720" s="15">
        <v>719</v>
      </c>
      <c r="B720" s="16" t="s">
        <v>1292</v>
      </c>
      <c r="C720" s="17" t="s">
        <v>6491</v>
      </c>
      <c r="D720" s="17" t="s">
        <v>5810</v>
      </c>
      <c r="E720" s="17" t="s">
        <v>5902</v>
      </c>
      <c r="F720" s="17" t="s">
        <v>5810</v>
      </c>
      <c r="G720" s="47" t="str">
        <f>IFERROR(VLOOKUP(B720,'20150902'!B:D,3,0),"0")</f>
        <v>100</v>
      </c>
    </row>
    <row r="721" spans="1:7" x14ac:dyDescent="0.25">
      <c r="A721" s="15">
        <v>720</v>
      </c>
      <c r="B721" s="16" t="s">
        <v>1634</v>
      </c>
      <c r="C721" s="17" t="s">
        <v>1635</v>
      </c>
      <c r="D721" s="17" t="s">
        <v>5849</v>
      </c>
      <c r="E721" s="17" t="s">
        <v>5850</v>
      </c>
      <c r="F721" s="17" t="s">
        <v>6120</v>
      </c>
      <c r="G721" s="47" t="str">
        <f>IFERROR(VLOOKUP(B721,'20150902'!B:D,3,0),"0")</f>
        <v>100</v>
      </c>
    </row>
    <row r="722" spans="1:7" x14ac:dyDescent="0.25">
      <c r="A722" s="15">
        <v>721</v>
      </c>
      <c r="B722" s="16" t="s">
        <v>1257</v>
      </c>
      <c r="C722" s="17" t="s">
        <v>1258</v>
      </c>
      <c r="D722" s="17" t="s">
        <v>5819</v>
      </c>
      <c r="E722" s="17" t="s">
        <v>5819</v>
      </c>
      <c r="F722" s="17" t="s">
        <v>6123</v>
      </c>
      <c r="G722" s="47" t="str">
        <f>IFERROR(VLOOKUP(B722,'20150902'!B:D,3,0),"0")</f>
        <v>0</v>
      </c>
    </row>
    <row r="723" spans="1:7" x14ac:dyDescent="0.25">
      <c r="A723" s="15">
        <v>722</v>
      </c>
      <c r="B723" s="16" t="s">
        <v>1346</v>
      </c>
      <c r="C723" s="17" t="s">
        <v>1347</v>
      </c>
      <c r="D723" s="17" t="s">
        <v>5878</v>
      </c>
      <c r="E723" s="17" t="s">
        <v>5879</v>
      </c>
      <c r="F723" s="17" t="s">
        <v>5879</v>
      </c>
      <c r="G723" s="47" t="str">
        <f>IFERROR(VLOOKUP(B723,'20150902'!B:D,3,0),"0")</f>
        <v>0</v>
      </c>
    </row>
    <row r="724" spans="1:7" x14ac:dyDescent="0.25">
      <c r="A724" s="15">
        <v>723</v>
      </c>
      <c r="B724" s="16" t="s">
        <v>285</v>
      </c>
      <c r="C724" s="17" t="s">
        <v>6492</v>
      </c>
      <c r="D724" s="17" t="s">
        <v>5896</v>
      </c>
      <c r="E724" s="17" t="s">
        <v>5897</v>
      </c>
      <c r="F724" s="17" t="s">
        <v>6140</v>
      </c>
      <c r="G724" s="47" t="str">
        <f>IFERROR(VLOOKUP(B724,'20150902'!B:D,3,0),"0")</f>
        <v>0</v>
      </c>
    </row>
    <row r="725" spans="1:7" x14ac:dyDescent="0.25">
      <c r="A725" s="15">
        <v>724</v>
      </c>
      <c r="B725" s="16" t="s">
        <v>1216</v>
      </c>
      <c r="C725" s="17" t="s">
        <v>1217</v>
      </c>
      <c r="D725" s="17" t="s">
        <v>5819</v>
      </c>
      <c r="E725" s="17" t="s">
        <v>5819</v>
      </c>
      <c r="F725" s="17" t="s">
        <v>5819</v>
      </c>
      <c r="G725" s="47" t="str">
        <f>IFERROR(VLOOKUP(B725,'20150902'!B:D,3,0),"0")</f>
        <v>100</v>
      </c>
    </row>
    <row r="726" spans="1:7" x14ac:dyDescent="0.25">
      <c r="A726" s="15">
        <v>725</v>
      </c>
      <c r="B726" s="16" t="s">
        <v>927</v>
      </c>
      <c r="C726" s="17" t="s">
        <v>928</v>
      </c>
      <c r="D726" s="17" t="s">
        <v>5888</v>
      </c>
      <c r="E726" s="17" t="s">
        <v>6001</v>
      </c>
      <c r="F726" s="17" t="s">
        <v>6044</v>
      </c>
      <c r="G726" s="47" t="str">
        <f>IFERROR(VLOOKUP(B726,'20150902'!B:D,3,0),"0")</f>
        <v>83</v>
      </c>
    </row>
    <row r="727" spans="1:7" x14ac:dyDescent="0.25">
      <c r="A727" s="15">
        <v>726</v>
      </c>
      <c r="B727" s="16" t="s">
        <v>1081</v>
      </c>
      <c r="C727" s="17" t="s">
        <v>1082</v>
      </c>
      <c r="D727" s="17" t="s">
        <v>5919</v>
      </c>
      <c r="E727" s="17" t="s">
        <v>5919</v>
      </c>
      <c r="F727" s="17" t="s">
        <v>6248</v>
      </c>
      <c r="G727" s="47" t="str">
        <f>IFERROR(VLOOKUP(B727,'20150902'!B:D,3,0),"0")</f>
        <v>0</v>
      </c>
    </row>
    <row r="728" spans="1:7" x14ac:dyDescent="0.25">
      <c r="A728" s="15">
        <v>727</v>
      </c>
      <c r="B728" s="16" t="s">
        <v>1590</v>
      </c>
      <c r="C728" s="17" t="s">
        <v>6493</v>
      </c>
      <c r="D728" s="17" t="s">
        <v>5889</v>
      </c>
      <c r="E728" s="17" t="s">
        <v>5890</v>
      </c>
      <c r="F728" s="17" t="s">
        <v>6019</v>
      </c>
      <c r="G728" s="47" t="str">
        <f>IFERROR(VLOOKUP(B728,'20150902'!B:D,3,0),"0")</f>
        <v>100</v>
      </c>
    </row>
    <row r="729" spans="1:7" x14ac:dyDescent="0.25">
      <c r="A729" s="15">
        <v>728</v>
      </c>
      <c r="B729" s="16" t="s">
        <v>1033</v>
      </c>
      <c r="C729" s="17" t="s">
        <v>6494</v>
      </c>
      <c r="D729" s="17" t="s">
        <v>5971</v>
      </c>
      <c r="E729" s="17" t="s">
        <v>6111</v>
      </c>
      <c r="F729" s="17" t="s">
        <v>6111</v>
      </c>
      <c r="G729" s="47" t="str">
        <f>IFERROR(VLOOKUP(B729,'20150902'!B:D,3,0),"0")</f>
        <v>0</v>
      </c>
    </row>
    <row r="730" spans="1:7" x14ac:dyDescent="0.25">
      <c r="A730" s="15">
        <v>729</v>
      </c>
      <c r="B730" s="16" t="s">
        <v>941</v>
      </c>
      <c r="C730" s="17" t="s">
        <v>6495</v>
      </c>
      <c r="D730" s="17" t="s">
        <v>5825</v>
      </c>
      <c r="E730" s="17" t="s">
        <v>5825</v>
      </c>
      <c r="F730" s="17" t="s">
        <v>5825</v>
      </c>
      <c r="G730" s="47" t="str">
        <f>IFERROR(VLOOKUP(B730,'20150902'!B:D,3,0),"0")</f>
        <v>0</v>
      </c>
    </row>
    <row r="731" spans="1:7" x14ac:dyDescent="0.25">
      <c r="A731" s="15">
        <v>730</v>
      </c>
      <c r="B731" s="16" t="s">
        <v>945</v>
      </c>
      <c r="C731" s="17" t="s">
        <v>946</v>
      </c>
      <c r="D731" s="17" t="s">
        <v>5819</v>
      </c>
      <c r="E731" s="17" t="s">
        <v>5819</v>
      </c>
      <c r="F731" s="17" t="s">
        <v>5874</v>
      </c>
      <c r="G731" s="47" t="str">
        <f>IFERROR(VLOOKUP(B731,'20150902'!B:D,3,0),"0")</f>
        <v>100</v>
      </c>
    </row>
    <row r="732" spans="1:7" x14ac:dyDescent="0.25">
      <c r="A732" s="15">
        <v>731</v>
      </c>
      <c r="B732" s="16" t="s">
        <v>433</v>
      </c>
      <c r="C732" s="17" t="s">
        <v>434</v>
      </c>
      <c r="D732" s="17" t="s">
        <v>5819</v>
      </c>
      <c r="E732" s="17" t="s">
        <v>6163</v>
      </c>
      <c r="F732" s="17" t="s">
        <v>6163</v>
      </c>
      <c r="G732" s="47" t="str">
        <f>IFERROR(VLOOKUP(B732,'20150902'!B:D,3,0),"0")</f>
        <v>0</v>
      </c>
    </row>
    <row r="733" spans="1:7" x14ac:dyDescent="0.25">
      <c r="A733" s="15">
        <v>732</v>
      </c>
      <c r="B733" s="16" t="s">
        <v>289</v>
      </c>
      <c r="C733" s="17" t="s">
        <v>290</v>
      </c>
      <c r="D733" s="17" t="s">
        <v>5919</v>
      </c>
      <c r="E733" s="17" t="s">
        <v>5919</v>
      </c>
      <c r="F733" s="17" t="s">
        <v>6251</v>
      </c>
      <c r="G733" s="47" t="str">
        <f>IFERROR(VLOOKUP(B733,'20150902'!B:D,3,0),"0")</f>
        <v>0</v>
      </c>
    </row>
    <row r="734" spans="1:7" x14ac:dyDescent="0.25">
      <c r="A734" s="15">
        <v>733</v>
      </c>
      <c r="B734" s="16" t="s">
        <v>473</v>
      </c>
      <c r="C734" s="17" t="s">
        <v>474</v>
      </c>
      <c r="D734" s="17" t="s">
        <v>5819</v>
      </c>
      <c r="E734" s="17" t="s">
        <v>5819</v>
      </c>
      <c r="F734" s="17" t="s">
        <v>5872</v>
      </c>
      <c r="G734" s="47" t="str">
        <f>IFERROR(VLOOKUP(B734,'20150902'!B:D,3,0),"0")</f>
        <v>100</v>
      </c>
    </row>
    <row r="735" spans="1:7" x14ac:dyDescent="0.25">
      <c r="A735" s="15">
        <v>734</v>
      </c>
      <c r="B735" s="16" t="s">
        <v>427</v>
      </c>
      <c r="C735" s="17" t="s">
        <v>428</v>
      </c>
      <c r="D735" s="17" t="s">
        <v>5887</v>
      </c>
      <c r="E735" s="17" t="s">
        <v>5887</v>
      </c>
      <c r="F735" s="17" t="s">
        <v>6207</v>
      </c>
      <c r="G735" s="47" t="str">
        <f>IFERROR(VLOOKUP(B735,'20150902'!B:D,3,0),"0")</f>
        <v>0</v>
      </c>
    </row>
    <row r="736" spans="1:7" x14ac:dyDescent="0.25">
      <c r="A736" s="15">
        <v>735</v>
      </c>
      <c r="B736" s="16" t="s">
        <v>482</v>
      </c>
      <c r="C736" s="17" t="s">
        <v>483</v>
      </c>
      <c r="D736" s="17" t="s">
        <v>5903</v>
      </c>
      <c r="E736" s="17" t="s">
        <v>5921</v>
      </c>
      <c r="F736" s="17" t="s">
        <v>6170</v>
      </c>
      <c r="G736" s="47" t="str">
        <f>IFERROR(VLOOKUP(B736,'20150902'!B:D,3,0),"0")</f>
        <v>100</v>
      </c>
    </row>
    <row r="737" spans="1:7" x14ac:dyDescent="0.25">
      <c r="A737" s="15">
        <v>736</v>
      </c>
      <c r="B737" s="16" t="s">
        <v>1130</v>
      </c>
      <c r="C737" s="17" t="s">
        <v>6496</v>
      </c>
      <c r="D737" s="17" t="s">
        <v>5903</v>
      </c>
      <c r="E737" s="17" t="s">
        <v>5921</v>
      </c>
      <c r="F737" s="17" t="s">
        <v>5922</v>
      </c>
      <c r="G737" s="47" t="str">
        <f>IFERROR(VLOOKUP(B737,'20150902'!B:D,3,0),"0")</f>
        <v>100</v>
      </c>
    </row>
    <row r="738" spans="1:7" x14ac:dyDescent="0.25">
      <c r="A738" s="15">
        <v>737</v>
      </c>
      <c r="B738" s="16" t="s">
        <v>1547</v>
      </c>
      <c r="C738" s="17" t="s">
        <v>6497</v>
      </c>
      <c r="D738" s="17" t="s">
        <v>5819</v>
      </c>
      <c r="E738" s="17" t="s">
        <v>5819</v>
      </c>
      <c r="F738" s="17" t="s">
        <v>5872</v>
      </c>
      <c r="G738" s="47" t="str">
        <f>IFERROR(VLOOKUP(B738,'20150902'!B:D,3,0),"0")</f>
        <v>100</v>
      </c>
    </row>
    <row r="739" spans="1:7" x14ac:dyDescent="0.25">
      <c r="A739" s="15">
        <v>738</v>
      </c>
      <c r="B739" s="16" t="s">
        <v>871</v>
      </c>
      <c r="C739" s="17" t="s">
        <v>872</v>
      </c>
      <c r="D739" s="17" t="s">
        <v>5825</v>
      </c>
      <c r="E739" s="17" t="s">
        <v>5825</v>
      </c>
      <c r="F739" s="17" t="s">
        <v>5825</v>
      </c>
      <c r="G739" s="47" t="str">
        <f>IFERROR(VLOOKUP(B739,'20150902'!B:D,3,0),"0")</f>
        <v>100</v>
      </c>
    </row>
    <row r="740" spans="1:7" x14ac:dyDescent="0.25">
      <c r="A740" s="15">
        <v>739</v>
      </c>
      <c r="B740" s="16" t="s">
        <v>100</v>
      </c>
      <c r="C740" s="17" t="s">
        <v>6498</v>
      </c>
      <c r="D740" s="17" t="s">
        <v>5878</v>
      </c>
      <c r="E740" s="17" t="s">
        <v>5879</v>
      </c>
      <c r="F740" s="17" t="s">
        <v>5879</v>
      </c>
      <c r="G740" s="47" t="str">
        <f>IFERROR(VLOOKUP(B740,'20150902'!B:D,3,0),"0")</f>
        <v>0</v>
      </c>
    </row>
    <row r="741" spans="1:7" x14ac:dyDescent="0.25">
      <c r="A741" s="15">
        <v>740</v>
      </c>
      <c r="B741" s="16" t="s">
        <v>793</v>
      </c>
      <c r="C741" s="17" t="s">
        <v>794</v>
      </c>
      <c r="D741" s="17" t="s">
        <v>5899</v>
      </c>
      <c r="E741" s="17" t="s">
        <v>5812</v>
      </c>
      <c r="F741" s="17" t="s">
        <v>5812</v>
      </c>
      <c r="G741" s="47" t="str">
        <f>IFERROR(VLOOKUP(B741,'20150902'!B:D,3,0),"0")</f>
        <v>100</v>
      </c>
    </row>
    <row r="742" spans="1:7" x14ac:dyDescent="0.25">
      <c r="A742" s="15">
        <v>741</v>
      </c>
      <c r="B742" s="16" t="s">
        <v>1369</v>
      </c>
      <c r="C742" s="17" t="s">
        <v>1370</v>
      </c>
      <c r="D742" s="17" t="s">
        <v>5882</v>
      </c>
      <c r="E742" s="17" t="s">
        <v>5884</v>
      </c>
      <c r="F742" s="17" t="s">
        <v>5984</v>
      </c>
      <c r="G742" s="47" t="str">
        <f>IFERROR(VLOOKUP(B742,'20150902'!B:D,3,0),"0")</f>
        <v>100</v>
      </c>
    </row>
    <row r="743" spans="1:7" x14ac:dyDescent="0.25">
      <c r="A743" s="15">
        <v>742</v>
      </c>
      <c r="B743" s="16" t="s">
        <v>1178</v>
      </c>
      <c r="C743" s="17" t="s">
        <v>1179</v>
      </c>
      <c r="D743" s="17" t="s">
        <v>5849</v>
      </c>
      <c r="E743" s="17" t="s">
        <v>5850</v>
      </c>
      <c r="F743" s="17" t="s">
        <v>6193</v>
      </c>
      <c r="G743" s="47" t="str">
        <f>IFERROR(VLOOKUP(B743,'20150902'!B:D,3,0),"0")</f>
        <v>0</v>
      </c>
    </row>
    <row r="744" spans="1:7" x14ac:dyDescent="0.25">
      <c r="A744" s="15">
        <v>743</v>
      </c>
      <c r="B744" s="16" t="s">
        <v>247</v>
      </c>
      <c r="C744" s="17" t="s">
        <v>248</v>
      </c>
      <c r="D744" s="17" t="s">
        <v>5819</v>
      </c>
      <c r="E744" s="17" t="s">
        <v>5819</v>
      </c>
      <c r="F744" s="17" t="s">
        <v>5872</v>
      </c>
      <c r="G744" s="47" t="str">
        <f>IFERROR(VLOOKUP(B744,'20150902'!B:D,3,0),"0")</f>
        <v>100</v>
      </c>
    </row>
    <row r="745" spans="1:7" x14ac:dyDescent="0.25">
      <c r="A745" s="15">
        <v>744</v>
      </c>
      <c r="B745" s="16" t="s">
        <v>1348</v>
      </c>
      <c r="C745" s="17" t="s">
        <v>6499</v>
      </c>
      <c r="D745" s="17" t="s">
        <v>5819</v>
      </c>
      <c r="E745" s="17" t="s">
        <v>5819</v>
      </c>
      <c r="F745" s="17" t="s">
        <v>5872</v>
      </c>
      <c r="G745" s="47" t="str">
        <f>IFERROR(VLOOKUP(B745,'20150902'!B:D,3,0),"0")</f>
        <v>0</v>
      </c>
    </row>
    <row r="746" spans="1:7" x14ac:dyDescent="0.25">
      <c r="A746" s="15">
        <v>745</v>
      </c>
      <c r="B746" s="16" t="s">
        <v>1471</v>
      </c>
      <c r="C746" s="17" t="s">
        <v>5871</v>
      </c>
      <c r="D746" s="17" t="s">
        <v>5819</v>
      </c>
      <c r="E746" s="17" t="s">
        <v>5819</v>
      </c>
      <c r="F746" s="17" t="s">
        <v>5872</v>
      </c>
      <c r="G746" s="47" t="str">
        <f>IFERROR(VLOOKUP(B746,'20150902'!B:D,3,0),"0")</f>
        <v>100</v>
      </c>
    </row>
    <row r="747" spans="1:7" x14ac:dyDescent="0.25">
      <c r="A747" s="15">
        <v>746</v>
      </c>
      <c r="B747" s="16" t="s">
        <v>802</v>
      </c>
      <c r="C747" s="17" t="s">
        <v>803</v>
      </c>
      <c r="D747" s="17" t="s">
        <v>5813</v>
      </c>
      <c r="E747" s="17" t="s">
        <v>5814</v>
      </c>
      <c r="F747" s="17" t="s">
        <v>5815</v>
      </c>
      <c r="G747" s="47" t="str">
        <f>IFERROR(VLOOKUP(B747,'20150902'!B:D,3,0),"0")</f>
        <v>100</v>
      </c>
    </row>
    <row r="748" spans="1:7" x14ac:dyDescent="0.25">
      <c r="A748" s="15">
        <v>747</v>
      </c>
      <c r="B748" s="16" t="s">
        <v>187</v>
      </c>
      <c r="C748" s="17" t="s">
        <v>6500</v>
      </c>
      <c r="D748" s="17" t="s">
        <v>5849</v>
      </c>
      <c r="E748" s="17" t="s">
        <v>5850</v>
      </c>
      <c r="F748" s="17" t="s">
        <v>5851</v>
      </c>
      <c r="G748" s="47" t="str">
        <f>IFERROR(VLOOKUP(B748,'20150902'!B:D,3,0),"0")</f>
        <v>0</v>
      </c>
    </row>
    <row r="749" spans="1:7" x14ac:dyDescent="0.25">
      <c r="A749" s="15">
        <v>748</v>
      </c>
      <c r="B749" s="16" t="s">
        <v>1481</v>
      </c>
      <c r="C749" s="17" t="s">
        <v>1482</v>
      </c>
      <c r="D749" s="17" t="s">
        <v>5819</v>
      </c>
      <c r="E749" s="17" t="s">
        <v>5819</v>
      </c>
      <c r="F749" s="17" t="s">
        <v>5872</v>
      </c>
      <c r="G749" s="47" t="str">
        <f>IFERROR(VLOOKUP(B749,'20150902'!B:D,3,0),"0")</f>
        <v>100</v>
      </c>
    </row>
    <row r="750" spans="1:7" x14ac:dyDescent="0.25">
      <c r="A750" s="15">
        <v>749</v>
      </c>
      <c r="B750" s="16" t="s">
        <v>782</v>
      </c>
      <c r="C750" s="17" t="s">
        <v>6501</v>
      </c>
      <c r="D750" s="17" t="s">
        <v>5903</v>
      </c>
      <c r="E750" s="17" t="s">
        <v>6027</v>
      </c>
      <c r="F750" s="17" t="s">
        <v>6027</v>
      </c>
      <c r="G750" s="47" t="str">
        <f>IFERROR(VLOOKUP(B750,'20150902'!B:D,3,0),"0")</f>
        <v>0</v>
      </c>
    </row>
    <row r="751" spans="1:7" x14ac:dyDescent="0.25">
      <c r="A751" s="15">
        <v>750</v>
      </c>
      <c r="B751" s="16" t="s">
        <v>854</v>
      </c>
      <c r="C751" s="17" t="s">
        <v>6502</v>
      </c>
      <c r="D751" s="17" t="s">
        <v>5813</v>
      </c>
      <c r="E751" s="17" t="s">
        <v>5816</v>
      </c>
      <c r="F751" s="17" t="s">
        <v>5817</v>
      </c>
      <c r="G751" s="47" t="str">
        <f>IFERROR(VLOOKUP(B751,'20150902'!B:D,3,0),"0")</f>
        <v>0</v>
      </c>
    </row>
    <row r="752" spans="1:7" x14ac:dyDescent="0.25">
      <c r="A752" s="15">
        <v>751</v>
      </c>
      <c r="B752" s="16" t="s">
        <v>293</v>
      </c>
      <c r="C752" s="17" t="s">
        <v>294</v>
      </c>
      <c r="D752" s="17" t="s">
        <v>5837</v>
      </c>
      <c r="E752" s="17" t="s">
        <v>5837</v>
      </c>
      <c r="F752" s="17" t="s">
        <v>5837</v>
      </c>
      <c r="G752" s="47" t="str">
        <f>IFERROR(VLOOKUP(B752,'20150902'!B:D,3,0),"0")</f>
        <v>0</v>
      </c>
    </row>
    <row r="753" spans="1:7" x14ac:dyDescent="0.25">
      <c r="A753" s="15">
        <v>752</v>
      </c>
      <c r="B753" s="16" t="s">
        <v>1628</v>
      </c>
      <c r="C753" s="17" t="s">
        <v>1629</v>
      </c>
      <c r="D753" s="17" t="s">
        <v>5889</v>
      </c>
      <c r="E753" s="17" t="s">
        <v>5889</v>
      </c>
      <c r="F753" s="17" t="s">
        <v>6046</v>
      </c>
      <c r="G753" s="47" t="str">
        <f>IFERROR(VLOOKUP(B753,'20150902'!B:D,3,0),"0")</f>
        <v>0</v>
      </c>
    </row>
    <row r="754" spans="1:7" x14ac:dyDescent="0.25">
      <c r="A754" s="15">
        <v>753</v>
      </c>
      <c r="B754" s="16" t="s">
        <v>590</v>
      </c>
      <c r="C754" s="17" t="s">
        <v>591</v>
      </c>
      <c r="D754" s="17" t="s">
        <v>5819</v>
      </c>
      <c r="E754" s="17" t="s">
        <v>5819</v>
      </c>
      <c r="F754" s="17" t="s">
        <v>5868</v>
      </c>
      <c r="G754" s="47" t="str">
        <f>IFERROR(VLOOKUP(B754,'20150902'!B:D,3,0),"0")</f>
        <v>100</v>
      </c>
    </row>
    <row r="755" spans="1:7" x14ac:dyDescent="0.25">
      <c r="A755" s="15">
        <v>754</v>
      </c>
      <c r="B755" s="16" t="s">
        <v>520</v>
      </c>
      <c r="C755" s="17" t="s">
        <v>6503</v>
      </c>
      <c r="D755" s="17" t="s">
        <v>5810</v>
      </c>
      <c r="E755" s="17" t="s">
        <v>5902</v>
      </c>
      <c r="F755" s="17" t="s">
        <v>5810</v>
      </c>
      <c r="G755" s="47" t="str">
        <f>IFERROR(VLOOKUP(B755,'20150902'!B:D,3,0),"0")</f>
        <v>0</v>
      </c>
    </row>
    <row r="756" spans="1:7" x14ac:dyDescent="0.25">
      <c r="A756" s="15">
        <v>755</v>
      </c>
      <c r="B756" s="16" t="s">
        <v>28</v>
      </c>
      <c r="C756" s="17" t="s">
        <v>29</v>
      </c>
      <c r="D756" s="17" t="s">
        <v>5819</v>
      </c>
      <c r="E756" s="17" t="s">
        <v>5819</v>
      </c>
      <c r="F756" s="17" t="s">
        <v>5872</v>
      </c>
      <c r="G756" s="47" t="str">
        <f>IFERROR(VLOOKUP(B756,'20150902'!B:D,3,0),"0")</f>
        <v>100</v>
      </c>
    </row>
    <row r="757" spans="1:7" x14ac:dyDescent="0.25">
      <c r="A757" s="15">
        <v>756</v>
      </c>
      <c r="B757" s="16" t="s">
        <v>379</v>
      </c>
      <c r="C757" s="17" t="s">
        <v>380</v>
      </c>
      <c r="D757" s="17" t="s">
        <v>5819</v>
      </c>
      <c r="E757" s="17" t="s">
        <v>5819</v>
      </c>
      <c r="F757" s="17" t="s">
        <v>5861</v>
      </c>
      <c r="G757" s="47" t="str">
        <f>IFERROR(VLOOKUP(B757,'20150902'!B:D,3,0),"0")</f>
        <v>100</v>
      </c>
    </row>
    <row r="758" spans="1:7" x14ac:dyDescent="0.25">
      <c r="A758" s="15">
        <v>757</v>
      </c>
      <c r="B758" s="16" t="s">
        <v>1108</v>
      </c>
      <c r="C758" s="17" t="s">
        <v>1109</v>
      </c>
      <c r="D758" s="17" t="s">
        <v>5819</v>
      </c>
      <c r="E758" s="17" t="s">
        <v>5819</v>
      </c>
      <c r="F758" s="17" t="s">
        <v>5819</v>
      </c>
      <c r="G758" s="47" t="str">
        <f>IFERROR(VLOOKUP(B758,'20150902'!B:D,3,0),"0")</f>
        <v>100</v>
      </c>
    </row>
    <row r="759" spans="1:7" x14ac:dyDescent="0.25">
      <c r="A759" s="15">
        <v>758</v>
      </c>
      <c r="B759" s="16" t="s">
        <v>889</v>
      </c>
      <c r="C759" s="17" t="s">
        <v>6504</v>
      </c>
      <c r="D759" s="17" t="s">
        <v>5819</v>
      </c>
      <c r="E759" s="17" t="s">
        <v>5819</v>
      </c>
      <c r="F759" s="17" t="s">
        <v>5819</v>
      </c>
      <c r="G759" s="47" t="str">
        <f>IFERROR(VLOOKUP(B759,'20150902'!B:D,3,0),"0")</f>
        <v>0</v>
      </c>
    </row>
    <row r="760" spans="1:7" x14ac:dyDescent="0.25">
      <c r="A760" s="15">
        <v>759</v>
      </c>
      <c r="B760" s="16" t="s">
        <v>1016</v>
      </c>
      <c r="C760" s="17" t="s">
        <v>1017</v>
      </c>
      <c r="D760" s="17" t="s">
        <v>5819</v>
      </c>
      <c r="E760" s="17" t="s">
        <v>5819</v>
      </c>
      <c r="F760" s="17" t="s">
        <v>5872</v>
      </c>
      <c r="G760" s="47" t="str">
        <f>IFERROR(VLOOKUP(B760,'20150902'!B:D,3,0),"0")</f>
        <v>0</v>
      </c>
    </row>
    <row r="761" spans="1:7" x14ac:dyDescent="0.25">
      <c r="A761" s="15">
        <v>760</v>
      </c>
      <c r="B761" s="16" t="s">
        <v>5741</v>
      </c>
      <c r="C761" s="17" t="s">
        <v>5742</v>
      </c>
      <c r="D761" s="17" t="s">
        <v>5882</v>
      </c>
      <c r="E761" s="17" t="s">
        <v>5884</v>
      </c>
      <c r="F761" s="17" t="s">
        <v>5908</v>
      </c>
      <c r="G761" s="47" t="str">
        <f>IFERROR(VLOOKUP(B761,'20150902'!B:D,3,0),"0")</f>
        <v>83</v>
      </c>
    </row>
    <row r="762" spans="1:7" x14ac:dyDescent="0.25">
      <c r="A762" s="15">
        <v>761</v>
      </c>
      <c r="B762" s="16" t="s">
        <v>1486</v>
      </c>
      <c r="C762" s="17" t="s">
        <v>1487</v>
      </c>
      <c r="D762" s="17" t="s">
        <v>5819</v>
      </c>
      <c r="E762" s="17" t="s">
        <v>5819</v>
      </c>
      <c r="F762" s="17" t="s">
        <v>5820</v>
      </c>
      <c r="G762" s="47" t="str">
        <f>IFERROR(VLOOKUP(B762,'20150902'!B:D,3,0),"0")</f>
        <v>100</v>
      </c>
    </row>
    <row r="763" spans="1:7" x14ac:dyDescent="0.25">
      <c r="A763" s="15">
        <v>762</v>
      </c>
      <c r="B763" s="69" t="s">
        <v>6978</v>
      </c>
      <c r="C763" s="66" t="s">
        <v>6979</v>
      </c>
      <c r="D763" s="68" t="s">
        <v>5819</v>
      </c>
      <c r="E763" s="68" t="s">
        <v>5819</v>
      </c>
      <c r="F763" s="68" t="s">
        <v>5819</v>
      </c>
      <c r="G763" s="67" t="str">
        <f>IFERROR(VLOOKUP(B763,'20150902'!B:D,3,0),"0")</f>
        <v>100</v>
      </c>
    </row>
    <row r="764" spans="1:7" x14ac:dyDescent="0.25">
      <c r="A764" s="15">
        <v>763</v>
      </c>
      <c r="B764" s="69" t="s">
        <v>6983</v>
      </c>
      <c r="C764" s="66" t="s">
        <v>6984</v>
      </c>
      <c r="D764" s="68" t="s">
        <v>5819</v>
      </c>
      <c r="E764" s="68" t="s">
        <v>5819</v>
      </c>
      <c r="F764" s="68" t="s">
        <v>5872</v>
      </c>
      <c r="G764" s="67" t="str">
        <f>IFERROR(VLOOKUP(B764,'20150902'!B:D,3,0),"0")</f>
        <v>100</v>
      </c>
    </row>
    <row r="765" spans="1:7" x14ac:dyDescent="0.25">
      <c r="A765" s="15">
        <v>764</v>
      </c>
      <c r="B765" s="69" t="s">
        <v>6639</v>
      </c>
      <c r="C765" s="66" t="s">
        <v>6640</v>
      </c>
      <c r="D765" s="68" t="s">
        <v>5849</v>
      </c>
      <c r="E765" s="68" t="s">
        <v>5813</v>
      </c>
      <c r="F765" s="68" t="s">
        <v>6109</v>
      </c>
      <c r="G765" s="67" t="str">
        <f>IFERROR(VLOOKUP(B765,'20150902'!B:D,3,0),"0")</f>
        <v>100</v>
      </c>
    </row>
    <row r="766" spans="1:7" x14ac:dyDescent="0.25">
      <c r="A766" s="15">
        <v>765</v>
      </c>
      <c r="B766" s="69" t="s">
        <v>7015</v>
      </c>
      <c r="C766" s="66" t="s">
        <v>7016</v>
      </c>
      <c r="D766" s="68" t="s">
        <v>5819</v>
      </c>
      <c r="E766" s="68" t="s">
        <v>5819</v>
      </c>
      <c r="F766" s="68" t="s">
        <v>5868</v>
      </c>
      <c r="G766" s="67" t="str">
        <f>IFERROR(VLOOKUP(B766,'20150902'!B:D,3,0),"0")</f>
        <v>100</v>
      </c>
    </row>
    <row r="767" spans="1:7" x14ac:dyDescent="0.25">
      <c r="A767" s="15">
        <v>766</v>
      </c>
      <c r="B767" s="69" t="s">
        <v>6659</v>
      </c>
      <c r="C767" s="66" t="s">
        <v>6660</v>
      </c>
      <c r="D767" s="68" t="s">
        <v>5819</v>
      </c>
      <c r="E767" s="68" t="s">
        <v>5819</v>
      </c>
      <c r="F767" s="68" t="s">
        <v>5868</v>
      </c>
      <c r="G767" s="67" t="str">
        <f>IFERROR(VLOOKUP(B767,'20150902'!B:D,3,0),"0")</f>
        <v>100</v>
      </c>
    </row>
    <row r="768" spans="1:7" x14ac:dyDescent="0.25">
      <c r="A768" s="15">
        <v>767</v>
      </c>
      <c r="B768" s="69" t="s">
        <v>6685</v>
      </c>
      <c r="C768" s="66" t="s">
        <v>6686</v>
      </c>
      <c r="D768" s="68" t="s">
        <v>5819</v>
      </c>
      <c r="E768" s="68" t="s">
        <v>5819</v>
      </c>
      <c r="F768" s="68" t="s">
        <v>5866</v>
      </c>
      <c r="G768" s="67" t="str">
        <f>IFERROR(VLOOKUP(B768,'20150902'!B:D,3,0),"0")</f>
        <v>100</v>
      </c>
    </row>
    <row r="769" spans="1:7" x14ac:dyDescent="0.25">
      <c r="A769" s="15">
        <v>768</v>
      </c>
      <c r="B769" s="69" t="s">
        <v>7311</v>
      </c>
      <c r="C769" s="66" t="s">
        <v>7312</v>
      </c>
      <c r="D769" s="68" t="s">
        <v>5819</v>
      </c>
      <c r="E769" s="68" t="s">
        <v>5819</v>
      </c>
      <c r="F769" s="68" t="s">
        <v>5819</v>
      </c>
      <c r="G769" s="67" t="str">
        <f>IFERROR(VLOOKUP(B769,'20150902'!B:D,3,0),"0")</f>
        <v>100</v>
      </c>
    </row>
    <row r="770" spans="1:7" x14ac:dyDescent="0.25">
      <c r="A770" s="15">
        <v>769</v>
      </c>
      <c r="B770" s="69" t="s">
        <v>3363</v>
      </c>
      <c r="C770" s="66" t="s">
        <v>7343</v>
      </c>
      <c r="D770" s="68" t="s">
        <v>5903</v>
      </c>
      <c r="E770" s="68" t="s">
        <v>5921</v>
      </c>
      <c r="F770" s="68" t="s">
        <v>7345</v>
      </c>
      <c r="G770" s="67" t="str">
        <f>IFERROR(VLOOKUP(B770,'20150902'!B:D,3,0),"0")</f>
        <v>100</v>
      </c>
    </row>
    <row r="771" spans="1:7" x14ac:dyDescent="0.25">
      <c r="A771" s="15">
        <v>770</v>
      </c>
      <c r="B771" s="69" t="s">
        <v>6533</v>
      </c>
      <c r="C771" s="66" t="s">
        <v>6534</v>
      </c>
      <c r="D771" s="68" t="s">
        <v>5837</v>
      </c>
      <c r="E771" s="68" t="s">
        <v>6058</v>
      </c>
      <c r="F771" s="68" t="s">
        <v>6059</v>
      </c>
      <c r="G771" s="67" t="str">
        <f>IFERROR(VLOOKUP(B771,'20150902'!B:D,3,0),"0")</f>
        <v>100</v>
      </c>
    </row>
    <row r="772" spans="1:7" x14ac:dyDescent="0.25">
      <c r="A772" s="15">
        <v>771</v>
      </c>
      <c r="B772" s="69" t="s">
        <v>6532</v>
      </c>
      <c r="C772" s="66" t="s">
        <v>7404</v>
      </c>
      <c r="D772" s="68" t="s">
        <v>5837</v>
      </c>
      <c r="E772" s="68" t="s">
        <v>5985</v>
      </c>
      <c r="F772" s="68" t="s">
        <v>6214</v>
      </c>
      <c r="G772" s="67" t="str">
        <f>IFERROR(VLOOKUP(B772,'20150902'!B:D,3,0),"0")</f>
        <v>100</v>
      </c>
    </row>
    <row r="773" spans="1:7" x14ac:dyDescent="0.25">
      <c r="A773" s="15">
        <v>772</v>
      </c>
      <c r="B773" s="69" t="s">
        <v>6521</v>
      </c>
      <c r="C773" s="66" t="s">
        <v>6522</v>
      </c>
      <c r="D773" s="68" t="s">
        <v>5837</v>
      </c>
      <c r="E773" s="68" t="s">
        <v>5841</v>
      </c>
      <c r="F773" s="68" t="s">
        <v>5841</v>
      </c>
      <c r="G773" s="67" t="str">
        <f>IFERROR(VLOOKUP(B773,'20150902'!B:D,3,0),"0")</f>
        <v>100</v>
      </c>
    </row>
    <row r="774" spans="1:7" x14ac:dyDescent="0.25">
      <c r="A774" s="15">
        <v>773</v>
      </c>
      <c r="B774" s="69" t="s">
        <v>7463</v>
      </c>
      <c r="C774" s="66" t="s">
        <v>7464</v>
      </c>
      <c r="D774" s="68" t="s">
        <v>5819</v>
      </c>
      <c r="E774" s="68" t="s">
        <v>5819</v>
      </c>
      <c r="F774" s="68" t="s">
        <v>5862</v>
      </c>
      <c r="G774" s="67" t="str">
        <f>IFERROR(VLOOKUP(B774,'20150902'!B:D,3,0),"0")</f>
        <v>100</v>
      </c>
    </row>
    <row r="775" spans="1:7" x14ac:dyDescent="0.25">
      <c r="A775" s="15">
        <v>774</v>
      </c>
      <c r="B775" s="69" t="s">
        <v>7766</v>
      </c>
      <c r="C775" s="66" t="s">
        <v>7767</v>
      </c>
      <c r="D775" s="68" t="s">
        <v>5899</v>
      </c>
      <c r="E775" s="68" t="s">
        <v>5899</v>
      </c>
      <c r="F775" s="68" t="s">
        <v>5899</v>
      </c>
      <c r="G775" s="67" t="str">
        <f>IFERROR(VLOOKUP(B775,'20150902'!B:D,3,0),"0")</f>
        <v>50</v>
      </c>
    </row>
    <row r="776" spans="1:7" x14ac:dyDescent="0.25">
      <c r="A776" s="15">
        <v>775</v>
      </c>
      <c r="B776" s="69" t="s">
        <v>7772</v>
      </c>
      <c r="C776" s="66" t="s">
        <v>7773</v>
      </c>
      <c r="D776" s="68" t="s">
        <v>5899</v>
      </c>
      <c r="E776" s="68" t="s">
        <v>5899</v>
      </c>
      <c r="F776" s="68" t="s">
        <v>5899</v>
      </c>
      <c r="G776" s="67" t="str">
        <f>IFERROR(VLOOKUP(B776,'20150902'!B:D,3,0),"0")</f>
        <v>50</v>
      </c>
    </row>
    <row r="777" spans="1:7" x14ac:dyDescent="0.25">
      <c r="A777" s="15">
        <v>776</v>
      </c>
      <c r="B777" s="69" t="s">
        <v>7775</v>
      </c>
      <c r="C777" s="66" t="s">
        <v>7776</v>
      </c>
      <c r="D777" s="68" t="s">
        <v>5899</v>
      </c>
      <c r="E777" s="68" t="s">
        <v>6032</v>
      </c>
      <c r="F777" s="68" t="s">
        <v>6032</v>
      </c>
      <c r="G777" s="67" t="str">
        <f>IFERROR(VLOOKUP(B777,'20150902'!B:D,3,0),"0")</f>
        <v>17</v>
      </c>
    </row>
    <row r="778" spans="1:7" x14ac:dyDescent="0.25">
      <c r="A778" s="15">
        <v>777</v>
      </c>
      <c r="B778" s="69" t="s">
        <v>7855</v>
      </c>
      <c r="C778" s="66" t="s">
        <v>7856</v>
      </c>
      <c r="D778" s="68" t="s">
        <v>5878</v>
      </c>
      <c r="E778" s="68" t="s">
        <v>5879</v>
      </c>
      <c r="F778" s="68" t="s">
        <v>5879</v>
      </c>
      <c r="G778" s="67" t="str">
        <f>IFERROR(VLOOKUP(B778,'20150902'!B:D,3,0),"0")</f>
        <v>100</v>
      </c>
    </row>
    <row r="779" spans="1:7" x14ac:dyDescent="0.25">
      <c r="A779" s="15">
        <v>778</v>
      </c>
      <c r="B779" s="69" t="s">
        <v>7898</v>
      </c>
      <c r="C779" s="66" t="s">
        <v>7899</v>
      </c>
      <c r="D779" s="68" t="s">
        <v>5819</v>
      </c>
      <c r="E779" s="68" t="s">
        <v>5819</v>
      </c>
      <c r="F779" s="68" t="s">
        <v>5872</v>
      </c>
      <c r="G779" s="67" t="str">
        <f>IFERROR(VLOOKUP(B779,'20150902'!B:D,3,0),"0")</f>
        <v>100</v>
      </c>
    </row>
    <row r="780" spans="1:7" x14ac:dyDescent="0.25">
      <c r="A780" s="15">
        <v>779</v>
      </c>
      <c r="B780" s="69" t="s">
        <v>2815</v>
      </c>
      <c r="C780" s="66" t="s">
        <v>7911</v>
      </c>
      <c r="D780" s="68" t="s">
        <v>5825</v>
      </c>
      <c r="E780" s="68" t="s">
        <v>5825</v>
      </c>
      <c r="F780" s="68" t="s">
        <v>5825</v>
      </c>
      <c r="G780" s="67" t="str">
        <f>IFERROR(VLOOKUP(B780,'20150902'!B:D,3,0),"0")</f>
        <v>100</v>
      </c>
    </row>
    <row r="781" spans="1:7" x14ac:dyDescent="0.25">
      <c r="A781" s="15">
        <v>780</v>
      </c>
      <c r="B781" s="69" t="s">
        <v>7958</v>
      </c>
      <c r="C781" s="66" t="s">
        <v>7959</v>
      </c>
      <c r="D781" s="68" t="s">
        <v>5980</v>
      </c>
      <c r="E781" s="68" t="s">
        <v>7960</v>
      </c>
      <c r="F781" s="68" t="s">
        <v>7960</v>
      </c>
      <c r="G781" s="67" t="str">
        <f>IFERROR(VLOOKUP(B781,'20150902'!B:D,3,0),"0")</f>
        <v>100</v>
      </c>
    </row>
    <row r="782" spans="1:7" x14ac:dyDescent="0.25">
      <c r="A782" s="15">
        <v>781</v>
      </c>
      <c r="B782" s="69" t="s">
        <v>7962</v>
      </c>
      <c r="C782" s="66" t="s">
        <v>7963</v>
      </c>
      <c r="D782" s="68" t="s">
        <v>5980</v>
      </c>
      <c r="E782" s="68" t="s">
        <v>5995</v>
      </c>
      <c r="F782" s="68" t="s">
        <v>5996</v>
      </c>
      <c r="G782" s="67" t="str">
        <f>IFERROR(VLOOKUP(B782,'20150902'!B:D,3,0),"0")</f>
        <v>100</v>
      </c>
    </row>
    <row r="783" spans="1:7" x14ac:dyDescent="0.25">
      <c r="A783" s="15">
        <v>782</v>
      </c>
      <c r="B783" s="69" t="s">
        <v>7965</v>
      </c>
      <c r="C783" s="66" t="s">
        <v>7966</v>
      </c>
      <c r="D783" s="68" t="s">
        <v>5980</v>
      </c>
      <c r="E783" s="68" t="s">
        <v>6074</v>
      </c>
      <c r="F783" s="68" t="s">
        <v>6074</v>
      </c>
      <c r="G783" s="67" t="str">
        <f>IFERROR(VLOOKUP(B783,'20150902'!B:D,3,0),"0")</f>
        <v>100</v>
      </c>
    </row>
    <row r="784" spans="1:7" x14ac:dyDescent="0.25">
      <c r="A784" s="15">
        <v>783</v>
      </c>
      <c r="B784" s="69" t="s">
        <v>7968</v>
      </c>
      <c r="C784" s="66" t="s">
        <v>7969</v>
      </c>
      <c r="D784" s="68" t="s">
        <v>5980</v>
      </c>
      <c r="E784" s="68" t="s">
        <v>5980</v>
      </c>
      <c r="F784" s="68" t="s">
        <v>5981</v>
      </c>
      <c r="G784" s="67" t="str">
        <f>IFERROR(VLOOKUP(B784,'20150902'!B:D,3,0),"0")</f>
        <v>100</v>
      </c>
    </row>
    <row r="785" spans="1:7" x14ac:dyDescent="0.25">
      <c r="A785" s="15">
        <v>784</v>
      </c>
      <c r="B785" s="69" t="s">
        <v>8027</v>
      </c>
      <c r="C785" s="66" t="s">
        <v>8028</v>
      </c>
      <c r="D785" s="68" t="s">
        <v>5845</v>
      </c>
      <c r="E785" s="68" t="s">
        <v>5846</v>
      </c>
      <c r="F785" s="68" t="s">
        <v>5846</v>
      </c>
      <c r="G785" s="67" t="str">
        <f>IFERROR(VLOOKUP(B785,'20150902'!B:D,3,0),"0")</f>
        <v>100</v>
      </c>
    </row>
    <row r="786" spans="1:7" x14ac:dyDescent="0.25">
      <c r="A786" s="15">
        <v>785</v>
      </c>
      <c r="B786" s="69" t="s">
        <v>1755</v>
      </c>
      <c r="C786" s="66" t="s">
        <v>8044</v>
      </c>
      <c r="D786" s="68" t="s">
        <v>5896</v>
      </c>
      <c r="E786" s="68" t="s">
        <v>5897</v>
      </c>
      <c r="F786" s="68" t="s">
        <v>6140</v>
      </c>
      <c r="G786" s="67" t="str">
        <f>IFERROR(VLOOKUP(B786,'20150902'!B:D,3,0),"0")</f>
        <v>100</v>
      </c>
    </row>
    <row r="787" spans="1:7" x14ac:dyDescent="0.25">
      <c r="A787" s="15">
        <v>786</v>
      </c>
      <c r="B787" s="69" t="s">
        <v>3843</v>
      </c>
      <c r="C787" s="66" t="s">
        <v>3844</v>
      </c>
      <c r="D787" s="68" t="s">
        <v>5931</v>
      </c>
      <c r="E787" s="68" t="s">
        <v>5932</v>
      </c>
      <c r="F787" s="68" t="s">
        <v>8086</v>
      </c>
      <c r="G787" s="67" t="str">
        <f>IFERROR(VLOOKUP(B787,'20150902'!B:D,3,0),"0")</f>
        <v>100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Atenciones</vt:lpstr>
      <vt:lpstr>WAS - 20150902</vt:lpstr>
      <vt:lpstr>20150902</vt:lpstr>
      <vt:lpstr>Proceso</vt:lpstr>
      <vt:lpstr>Atención</vt:lpstr>
      <vt:lpstr>Capacitaciones</vt:lpstr>
      <vt:lpstr>FINAL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Jonathan Vasquez Sui Chong</dc:creator>
  <cp:lastModifiedBy>%username%</cp:lastModifiedBy>
  <cp:lastPrinted>2015-12-28T15:49:38Z</cp:lastPrinted>
  <dcterms:created xsi:type="dcterms:W3CDTF">2015-07-03T17:06:11Z</dcterms:created>
  <dcterms:modified xsi:type="dcterms:W3CDTF">2015-12-28T15:50:33Z</dcterms:modified>
</cp:coreProperties>
</file>